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5"/>
  </bookViews>
  <sheets>
    <sheet name="Титул" sheetId="1" r:id="rId1"/>
    <sheet name="стр.2_3" sheetId="2" r:id="rId2"/>
    <sheet name="Показатели" sheetId="3" r:id="rId3"/>
    <sheet name="стр.6" sheetId="4" r:id="rId4"/>
    <sheet name="Сведения" sheetId="5" r:id="rId5"/>
    <sheet name="Изменения" sheetId="6" r:id="rId6"/>
  </sheets>
  <definedNames>
    <definedName name="_xlnm.Print_Titles" localSheetId="3">'стр.6'!$3:$3</definedName>
    <definedName name="_xlnm.Print_Area" localSheetId="5">'Изменения'!$A$1:$DV$38</definedName>
    <definedName name="_xlnm.Print_Area" localSheetId="2">'Показатели'!$A$1:$DA$61</definedName>
    <definedName name="_xlnm.Print_Area" localSheetId="1">'стр.2_3'!$A$1:$DA$75</definedName>
    <definedName name="_xlnm.Print_Area" localSheetId="3">'стр.6'!$A$1:$DU$22</definedName>
    <definedName name="_xlnm.Print_Area" localSheetId="0">'Титул'!$A$1:$DA$47</definedName>
  </definedNames>
  <calcPr fullCalcOnLoad="1"/>
</workbook>
</file>

<file path=xl/sharedStrings.xml><?xml version="1.0" encoding="utf-8"?>
<sst xmlns="http://schemas.openxmlformats.org/spreadsheetml/2006/main" count="477" uniqueCount="280">
  <si>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</si>
  <si>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</si>
  <si>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</si>
  <si>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</si>
  <si>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</si>
  <si>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</si>
  <si>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</si>
  <si>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</si>
  <si>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</si>
  <si>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</si>
  <si>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</si>
  <si>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</si>
  <si>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</si>
  <si>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</si>
  <si>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Планируемый остаток средств на начало планируемого года</t>
  </si>
  <si>
    <t>ИНН/КПП</t>
  </si>
  <si>
    <t>Всего</t>
  </si>
  <si>
    <t>Приложение</t>
  </si>
  <si>
    <t>операции
по счетам, открытым
в кредитных организациях</t>
  </si>
  <si>
    <t>планируемый остаток средств на конец планируемого года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</si>
  <si>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</si>
  <si>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</si>
  <si>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</si>
  <si>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</si>
  <si>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</si>
  <si>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</si>
  <si>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</si>
  <si>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
средств</t>
  </si>
  <si>
    <t>№
п/п</t>
  </si>
  <si>
    <t>Мероприятие</t>
  </si>
  <si>
    <t>Задача</t>
  </si>
  <si>
    <t>Срок
исполнения</t>
  </si>
  <si>
    <t>Плановый
результат</t>
  </si>
  <si>
    <t>к Порядку составления и утверждения плана</t>
  </si>
  <si>
    <t>финансово-хозяйственной деятельности</t>
  </si>
  <si>
    <t xml:space="preserve"> на 20</t>
  </si>
  <si>
    <t>План
финансово-хозяйственной деятельности</t>
  </si>
  <si>
    <t>Форма по
КФД</t>
  </si>
  <si>
    <t>Наименование органа,
осуществляющего функции
и полномочия учредителя</t>
  </si>
  <si>
    <t>1.3. Перечень услуг (работ), осуществляемых на платной основе:</t>
  </si>
  <si>
    <t>3.1. Просроченная кредиторская задолженность</t>
  </si>
  <si>
    <t>В том числе:</t>
  </si>
  <si>
    <t>Х</t>
  </si>
  <si>
    <t>Поступления, всего:</t>
  </si>
  <si>
    <t>Поступления от приносящей доход деятельности, всего:</t>
  </si>
  <si>
    <t>Выплаты, всего:</t>
  </si>
  <si>
    <t>900</t>
  </si>
  <si>
    <t>210</t>
  </si>
  <si>
    <t>211</t>
  </si>
  <si>
    <t>212</t>
  </si>
  <si>
    <t>213</t>
  </si>
  <si>
    <t>Оплата работ, услуг, всего:</t>
  </si>
  <si>
    <t>220</t>
  </si>
  <si>
    <t>221</t>
  </si>
  <si>
    <t>222</t>
  </si>
  <si>
    <t>223</t>
  </si>
  <si>
    <t>225</t>
  </si>
  <si>
    <t>226</t>
  </si>
  <si>
    <t>Социальное обеспечение, всего</t>
  </si>
  <si>
    <t>260</t>
  </si>
  <si>
    <t>262</t>
  </si>
  <si>
    <t>290</t>
  </si>
  <si>
    <t>Поступление нефинансовых активов, всего:</t>
  </si>
  <si>
    <t>300</t>
  </si>
  <si>
    <t>310</t>
  </si>
  <si>
    <t>340</t>
  </si>
  <si>
    <t>Поступление финансовых активов, всего:</t>
  </si>
  <si>
    <t>500</t>
  </si>
  <si>
    <t>Справочно:</t>
  </si>
  <si>
    <t>учреждения</t>
  </si>
  <si>
    <t>Исполнитель</t>
  </si>
  <si>
    <t>тел.</t>
  </si>
  <si>
    <t>оплата труда и начисления на выплаты по оплате труда,
всего:</t>
  </si>
  <si>
    <t>Единица измерения: руб.</t>
  </si>
  <si>
    <t>I. Нефинансовые активы, всего: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</si>
  <si>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</si>
  <si>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</si>
  <si>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</si>
  <si>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 xml:space="preserve"> Г.</t>
  </si>
  <si>
    <t>Форма по ОКУД</t>
  </si>
  <si>
    <t>0501016</t>
  </si>
  <si>
    <t>от "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</si>
  <si>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</si>
  <si>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</si>
  <si>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</si>
  <si>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</si>
  <si>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</si>
  <si>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</si>
  <si>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</si>
  <si>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</si>
  <si>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</si>
  <si>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Остаток средств на начало года</t>
  </si>
  <si>
    <t>Наименование субсидии</t>
  </si>
  <si>
    <t>Код
субсидии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</si>
  <si>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</si>
  <si>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</si>
  <si>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</si>
  <si>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</si>
  <si>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</si>
  <si>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код</t>
  </si>
  <si>
    <t>сумма</t>
  </si>
  <si>
    <t>поступления</t>
  </si>
  <si>
    <t>выплаты</t>
  </si>
  <si>
    <t>х</t>
  </si>
  <si>
    <t>Руководитель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</si>
  <si>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</si>
  <si>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</si>
  <si>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</si>
  <si>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</si>
  <si>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</si>
  <si>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Начальник Управления образования администрации города Троицка</t>
  </si>
  <si>
    <t>муниципальных учреждений г.Троицка</t>
  </si>
  <si>
    <t>О.А. Копылова</t>
  </si>
  <si>
    <t>16</t>
  </si>
  <si>
    <t>Наименование
муниципального
учреждения</t>
  </si>
  <si>
    <t>Администрация г.Троицка</t>
  </si>
  <si>
    <t>Адрес фактического
местонахождения
муниципального бюджетного
учреждения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</si>
  <si>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</si>
  <si>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Услуги предоставляются бесплатно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</si>
  <si>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</si>
  <si>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</si>
  <si>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I. Сведения о деятельности муниципального бюдждетного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</si>
  <si>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</si>
  <si>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</si>
  <si>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</si>
  <si>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</si>
  <si>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</si>
  <si>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</si>
  <si>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</si>
  <si>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</si>
  <si>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</si>
  <si>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</si>
  <si>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</si>
  <si>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</si>
  <si>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</si>
  <si>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</si>
  <si>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</si>
  <si>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</si>
  <si>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</si>
  <si>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</si>
  <si>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</si>
  <si>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</si>
  <si>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</si>
  <si>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</si>
  <si>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</si>
  <si>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</si>
  <si>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</si>
  <si>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</si>
  <si>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</si>
  <si>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</si>
  <si>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</si>
  <si>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</si>
  <si>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</si>
  <si>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</si>
  <si>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</si>
  <si>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</si>
  <si>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</si>
  <si>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</si>
  <si>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</si>
  <si>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</si>
  <si>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</si>
  <si>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</si>
  <si>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</si>
  <si>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</si>
  <si>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</si>
  <si>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</si>
  <si>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</si>
  <si>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</si>
  <si>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</si>
  <si>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</si>
  <si>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</si>
  <si>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</si>
  <si>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</si>
  <si>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</si>
  <si>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</si>
  <si>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</si>
  <si>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</si>
  <si>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</si>
  <si>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</si>
  <si>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</si>
  <si>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</si>
  <si>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</si>
  <si>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</si>
  <si>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</si>
  <si>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Код по бюджетной классификации </t>
  </si>
  <si>
    <t>операции
по лицевым счетам, открытым
в Финансовом управлении</t>
  </si>
  <si>
    <t>субсидии на выполнение муниципального задания (мест.бюджет)</t>
  </si>
  <si>
    <t>субсидии на выполнение муниципального задания (областной бюджет)</t>
  </si>
  <si>
    <t>Субсидии на иные цели</t>
  </si>
  <si>
    <t>Компенсация части родительской платы</t>
  </si>
  <si>
    <t>Поступления от приносящей доход деятельности</t>
  </si>
  <si>
    <t>заработная плата(местный бюджет)</t>
  </si>
  <si>
    <t>заработная плата(областной бюджет)</t>
  </si>
  <si>
    <t>прочие выплаты (областной бюджет)</t>
  </si>
  <si>
    <t>прочие выплаты (метный бюджет)</t>
  </si>
  <si>
    <t>начисления на выплаты по оплате труда (местный бюджет)</t>
  </si>
  <si>
    <t>начисления на выплаты по оплате труда (областной бюджет)</t>
  </si>
  <si>
    <t>Тепловая энергия</t>
  </si>
  <si>
    <t>Электрическая энергия</t>
  </si>
  <si>
    <t>Водоснабжение и водоотведение</t>
  </si>
  <si>
    <t>223   720</t>
  </si>
  <si>
    <t>223  730</t>
  </si>
  <si>
    <t>223  740</t>
  </si>
  <si>
    <t>пособия по социальной помощи населению (компесация части родительской платы)</t>
  </si>
  <si>
    <t>Налог на имущество</t>
  </si>
  <si>
    <t>Плата за загрязнение окружающей среды</t>
  </si>
  <si>
    <t>Налог на землю</t>
  </si>
  <si>
    <t>Прочие,госпошлина</t>
  </si>
  <si>
    <t>290  851</t>
  </si>
  <si>
    <t>290  852</t>
  </si>
  <si>
    <t>290  853</t>
  </si>
  <si>
    <t>340  341</t>
  </si>
  <si>
    <t>340  342</t>
  </si>
  <si>
    <t>340  346</t>
  </si>
  <si>
    <t>Продукты питания</t>
  </si>
  <si>
    <t>Медикаменты,превязочные средства и прочие лечебные расходы</t>
  </si>
  <si>
    <t>Мягкий инвентарь</t>
  </si>
  <si>
    <t>ДЦП "Энергосбережение и повышение энергетической эффективности"</t>
  </si>
  <si>
    <t>IV. Мероприятия стратегического развития
муниципального бюджетного учреждения</t>
  </si>
  <si>
    <t>муниципального бюджетного</t>
  </si>
  <si>
    <t xml:space="preserve">Главный бухгалтер </t>
  </si>
  <si>
    <t>Т.Е. Тартыжева</t>
  </si>
  <si>
    <t>Ю.М. Тартыжева</t>
  </si>
  <si>
    <t>2-64-44</t>
  </si>
  <si>
    <t>Начальник Управления образования администрации г.Троицка</t>
  </si>
  <si>
    <t>Управление образования администрации г.Троицка</t>
  </si>
  <si>
    <t>75452000000</t>
  </si>
  <si>
    <t>429</t>
  </si>
  <si>
    <t>Муниципальное</t>
  </si>
  <si>
    <t xml:space="preserve">учреждение </t>
  </si>
  <si>
    <t>Финансовое управление г.Троицка</t>
  </si>
  <si>
    <t>100</t>
  </si>
  <si>
    <t>Код КОСГУ</t>
  </si>
  <si>
    <t>180</t>
  </si>
  <si>
    <t>Субсидия на иные цели</t>
  </si>
  <si>
    <t>200</t>
  </si>
  <si>
    <t>Развитие дошкольного образования (компенсация малообеспеченным)</t>
  </si>
  <si>
    <t>Доходы от оказания услуг учреждениями,находящимися в ведении органов местного самоупарвления городских округов</t>
  </si>
  <si>
    <t>не указан</t>
  </si>
  <si>
    <t>130</t>
  </si>
  <si>
    <t>ОТМЕТКА ОРГАНА</t>
  </si>
  <si>
    <t>Главный бухгалтер</t>
  </si>
  <si>
    <t>главный экономист</t>
  </si>
  <si>
    <t>ИЗМЕНЕНИЯ  В  СВЕДЕНИЯ</t>
  </si>
  <si>
    <t>ОБ ОПЕРАЦИЯХ С ЦЕЛЕВЫМИ СУБСИДИЯМИ, ПРЕДОСТАВЛЕННЫМИ МУНИЦИПАЛЬНОМУ  УЧРЕЖДЕНИЮ НА 20</t>
  </si>
  <si>
    <t>Троицкий городской округ</t>
  </si>
  <si>
    <t>Наименование иностранной валюты</t>
  </si>
  <si>
    <t>ОБ ОПЕРАЦИЯХ С ЦЕЛЕВЫМИ СУБСИДИЯМИ, ПРЕДОСТАВЛЕННЫМИ МУНИЦИПАЛЬНОМУ УЧРЕЖДЕНИЮ НА 2016г.</t>
  </si>
  <si>
    <t>Утвержденные выплаты</t>
  </si>
  <si>
    <t>Выплаты после изменений</t>
  </si>
  <si>
    <t>Изменения ("+" увеличение; "-" уменьшение"</t>
  </si>
  <si>
    <t>V. Мероприятия по энергосбережению и повышению энергетической эффективности</t>
  </si>
  <si>
    <t>Планируемый объем затрат</t>
  </si>
  <si>
    <t>II. Показатели по поступлениям и выплатам
муниципального бюджетного учреждения</t>
  </si>
  <si>
    <t>III. Показатели финансового состояния
муниципального учреждения</t>
  </si>
  <si>
    <t>ОКВЭД 80.10.1 Дошкольное образование</t>
  </si>
  <si>
    <t>Наказы избирателей</t>
  </si>
  <si>
    <t>ДЦП "Развитие дошкольного образования" (компенсация малообеспеченным)</t>
  </si>
  <si>
    <t>Программа"Доступная среда для инвалидов и маломобильных групп населения"</t>
  </si>
  <si>
    <t>марта</t>
  </si>
  <si>
    <t>на начало 2016г.</t>
  </si>
  <si>
    <t xml:space="preserve">"марта     </t>
  </si>
  <si>
    <t>2016г.</t>
  </si>
  <si>
    <t>Субсидия на выполнение муниципального задания (местные полномочия)</t>
  </si>
  <si>
    <t>Субсидия на выполнение муниципального задания (областные полномочия)</t>
  </si>
  <si>
    <t>340  000</t>
  </si>
  <si>
    <t>Моющие средства,хоз. инвентарь</t>
  </si>
  <si>
    <t xml:space="preserve">(наименование должности лица утверждающего документ)
</t>
  </si>
  <si>
    <t>Муниципальное бюджетное дошкольное образовательное учреждение                   "Детский сад № 26"</t>
  </si>
  <si>
    <t>7418012340/742401001</t>
  </si>
  <si>
    <t>Челябинская область,город Троицк,10 квартал</t>
  </si>
  <si>
    <t>59532293</t>
  </si>
  <si>
    <t>15.02.2016г.</t>
  </si>
  <si>
    <t>Т.И. Киппер</t>
  </si>
  <si>
    <t>МБДОУ "Детский сад № 26"</t>
  </si>
  <si>
    <t>223  741</t>
  </si>
  <si>
    <t>223  750</t>
  </si>
  <si>
    <t xml:space="preserve">Программа "Наказы избирателей" </t>
  </si>
  <si>
    <t>18</t>
  </si>
  <si>
    <t>Программа "Обеспечение комплексной безопасности"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</si>
</sst>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wrapText="1" indent="4"/>
    </xf>
    <xf numFmtId="0" fontId="1" fillId="0" borderId="12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49" fontId="11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/>
    </xf>
    <xf numFmtId="0" fontId="15" fillId="0" borderId="18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left"/>
    </xf>
    <xf numFmtId="0" fontId="14" fillId="0" borderId="2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top"/>
    </xf>
    <xf numFmtId="0" fontId="14" fillId="0" borderId="22" xfId="0" applyNumberFormat="1" applyFont="1" applyBorder="1" applyAlignment="1">
      <alignment horizontal="left"/>
    </xf>
    <xf numFmtId="0" fontId="14" fillId="0" borderId="23" xfId="0" applyNumberFormat="1" applyFont="1" applyBorder="1" applyAlignment="1">
      <alignment horizontal="left"/>
    </xf>
    <xf numFmtId="0" fontId="14" fillId="0" borderId="2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49" fontId="1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Border="1" applyAlignment="1">
      <alignment horizontal="right"/>
    </xf>
    <xf numFmtId="49" fontId="14" fillId="0" borderId="1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49" fontId="1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26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/>
    </xf>
    <xf numFmtId="4" fontId="1" fillId="33" borderId="26" xfId="0" applyNumberFormat="1" applyFont="1" applyFill="1" applyBorder="1" applyAlignment="1">
      <alignment horizontal="center" vertical="top"/>
    </xf>
    <xf numFmtId="4" fontId="1" fillId="33" borderId="25" xfId="0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top"/>
    </xf>
    <xf numFmtId="4" fontId="5" fillId="0" borderId="28" xfId="0" applyNumberFormat="1" applyFont="1" applyFill="1" applyBorder="1" applyAlignment="1">
      <alignment horizontal="center" vertical="top"/>
    </xf>
    <xf numFmtId="4" fontId="5" fillId="0" borderId="29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29" xfId="0" applyNumberFormat="1" applyFont="1" applyFill="1" applyBorder="1" applyAlignment="1">
      <alignment horizontal="center" vertical="top"/>
    </xf>
    <xf numFmtId="4" fontId="1" fillId="33" borderId="13" xfId="0" applyNumberFormat="1" applyFont="1" applyFill="1" applyBorder="1" applyAlignment="1">
      <alignment horizontal="center" vertical="top"/>
    </xf>
    <xf numFmtId="4" fontId="1" fillId="33" borderId="28" xfId="0" applyNumberFormat="1" applyFont="1" applyFill="1" applyBorder="1" applyAlignment="1">
      <alignment horizontal="center" vertical="top"/>
    </xf>
    <xf numFmtId="4" fontId="1" fillId="33" borderId="29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 indent="2"/>
    </xf>
    <xf numFmtId="0" fontId="1" fillId="0" borderId="30" xfId="0" applyFont="1" applyBorder="1" applyAlignment="1">
      <alignment horizontal="left" vertical="top" wrapText="1" indent="2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26" xfId="0" applyNumberFormat="1" applyFont="1" applyFill="1" applyBorder="1" applyAlignment="1">
      <alignment horizontal="center" vertical="top"/>
    </xf>
    <xf numFmtId="4" fontId="5" fillId="0" borderId="25" xfId="0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center" vertical="center"/>
    </xf>
    <xf numFmtId="165" fontId="11" fillId="0" borderId="2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right" vertical="top"/>
    </xf>
    <xf numFmtId="49" fontId="1" fillId="0" borderId="26" xfId="0" applyNumberFormat="1" applyFont="1" applyBorder="1" applyAlignment="1">
      <alignment horizontal="right" vertical="top"/>
    </xf>
    <xf numFmtId="49" fontId="1" fillId="0" borderId="25" xfId="0" applyNumberFormat="1" applyFont="1" applyBorder="1" applyAlignment="1">
      <alignment horizontal="right" vertical="top"/>
    </xf>
    <xf numFmtId="165" fontId="11" fillId="0" borderId="31" xfId="0" applyNumberFormat="1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left" vertical="center"/>
    </xf>
    <xf numFmtId="165" fontId="11" fillId="0" borderId="31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49" fontId="11" fillId="0" borderId="31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right" vertical="center"/>
    </xf>
    <xf numFmtId="49" fontId="5" fillId="0" borderId="3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14" fillId="0" borderId="26" xfId="0" applyNumberFormat="1" applyFont="1" applyFill="1" applyBorder="1" applyAlignment="1">
      <alignment horizontal="center" vertical="center" wrapText="1"/>
    </xf>
    <xf numFmtId="165" fontId="14" fillId="0" borderId="25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165" fontId="14" fillId="0" borderId="26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26" xfId="0" applyNumberFormat="1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>
      <alignment horizontal="left" vertical="center" wrapText="1"/>
    </xf>
    <xf numFmtId="49" fontId="14" fillId="0" borderId="2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165" fontId="11" fillId="0" borderId="31" xfId="0" applyNumberFormat="1" applyFont="1" applyFill="1" applyBorder="1" applyAlignment="1">
      <alignment horizontal="right" vertical="center"/>
    </xf>
    <xf numFmtId="165" fontId="14" fillId="0" borderId="31" xfId="0" applyNumberFormat="1" applyFont="1" applyFill="1" applyBorder="1" applyAlignment="1">
      <alignment horizontal="right" vertical="center"/>
    </xf>
    <xf numFmtId="165" fontId="11" fillId="0" borderId="32" xfId="0" applyNumberFormat="1" applyFont="1" applyFill="1" applyBorder="1" applyAlignment="1">
      <alignment horizontal="right" vertical="center"/>
    </xf>
    <xf numFmtId="165" fontId="14" fillId="0" borderId="32" xfId="0" applyNumberFormat="1" applyFont="1" applyFill="1" applyBorder="1" applyAlignment="1">
      <alignment horizontal="right" vertical="center"/>
    </xf>
    <xf numFmtId="165" fontId="14" fillId="0" borderId="33" xfId="0" applyNumberFormat="1" applyFont="1" applyFill="1" applyBorder="1" applyAlignment="1">
      <alignment horizontal="right" vertical="center"/>
    </xf>
    <xf numFmtId="0" fontId="14" fillId="0" borderId="31" xfId="0" applyNumberFormat="1" applyFont="1" applyFill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right" vertical="center"/>
    </xf>
    <xf numFmtId="0" fontId="14" fillId="0" borderId="28" xfId="0" applyNumberFormat="1" applyFont="1" applyFill="1" applyBorder="1" applyAlignment="1">
      <alignment horizontal="left" vertical="center" wrapText="1"/>
    </xf>
    <xf numFmtId="0" fontId="14" fillId="0" borderId="34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11" fillId="0" borderId="28" xfId="0" applyNumberFormat="1" applyFont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49" fontId="11" fillId="0" borderId="41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left" wrapText="1"/>
    </xf>
    <xf numFmtId="49" fontId="11" fillId="0" borderId="48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 vertical="center"/>
    </xf>
    <xf numFmtId="2" fontId="9" fillId="0" borderId="53" xfId="0" applyNumberFormat="1" applyFont="1" applyFill="1" applyBorder="1" applyAlignment="1">
      <alignment horizontal="center" vertical="center"/>
    </xf>
    <xf numFmtId="2" fontId="9" fillId="0" borderId="54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26" xfId="0" applyNumberFormat="1" applyFont="1" applyBorder="1" applyAlignment="1">
      <alignment horizontal="center" vertical="top"/>
    </xf>
    <xf numFmtId="0" fontId="11" fillId="0" borderId="25" xfId="0" applyNumberFormat="1" applyFont="1" applyBorder="1" applyAlignment="1">
      <alignment horizontal="center" vertical="top"/>
    </xf>
    <xf numFmtId="165" fontId="11" fillId="0" borderId="39" xfId="0" applyNumberFormat="1" applyFont="1" applyFill="1" applyBorder="1" applyAlignment="1">
      <alignment horizontal="right"/>
    </xf>
    <xf numFmtId="0" fontId="11" fillId="0" borderId="32" xfId="0" applyNumberFormat="1" applyFont="1" applyBorder="1" applyAlignment="1">
      <alignment horizontal="center" vertical="top"/>
    </xf>
    <xf numFmtId="0" fontId="11" fillId="0" borderId="37" xfId="0" applyNumberFormat="1" applyFont="1" applyBorder="1" applyAlignment="1">
      <alignment horizontal="center" vertical="top"/>
    </xf>
    <xf numFmtId="165" fontId="14" fillId="0" borderId="42" xfId="0" applyNumberFormat="1" applyFont="1" applyFill="1" applyBorder="1" applyAlignment="1">
      <alignment horizontal="right" vertical="center"/>
    </xf>
    <xf numFmtId="165" fontId="4" fillId="0" borderId="31" xfId="0" applyNumberFormat="1" applyFont="1" applyFill="1" applyBorder="1" applyAlignment="1">
      <alignment horizontal="right" vertical="center"/>
    </xf>
    <xf numFmtId="0" fontId="13" fillId="0" borderId="26" xfId="0" applyNumberFormat="1" applyFont="1" applyFill="1" applyBorder="1" applyAlignment="1">
      <alignment horizontal="left" wrapText="1"/>
    </xf>
    <xf numFmtId="0" fontId="13" fillId="0" borderId="49" xfId="0" applyNumberFormat="1" applyFont="1" applyFill="1" applyBorder="1" applyAlignment="1">
      <alignment horizontal="left" wrapText="1"/>
    </xf>
    <xf numFmtId="49" fontId="12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165" fontId="13" fillId="0" borderId="55" xfId="0" applyNumberFormat="1" applyFont="1" applyFill="1" applyBorder="1" applyAlignment="1">
      <alignment horizontal="right" vertical="center"/>
    </xf>
    <xf numFmtId="165" fontId="13" fillId="0" borderId="56" xfId="0" applyNumberFormat="1" applyFont="1" applyFill="1" applyBorder="1" applyAlignment="1">
      <alignment horizontal="right" vertical="center"/>
    </xf>
    <xf numFmtId="165" fontId="4" fillId="0" borderId="39" xfId="0" applyNumberFormat="1" applyFont="1" applyFill="1" applyBorder="1" applyAlignment="1">
      <alignment horizontal="right"/>
    </xf>
    <xf numFmtId="165" fontId="13" fillId="0" borderId="57" xfId="0" applyNumberFormat="1" applyFont="1" applyFill="1" applyBorder="1" applyAlignment="1">
      <alignment horizontal="right"/>
    </xf>
    <xf numFmtId="165" fontId="14" fillId="0" borderId="57" xfId="0" applyNumberFormat="1" applyFont="1" applyFill="1" applyBorder="1" applyAlignment="1">
      <alignment horizontal="right"/>
    </xf>
    <xf numFmtId="165" fontId="14" fillId="0" borderId="58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14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28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right" vertical="center"/>
    </xf>
    <xf numFmtId="165" fontId="13" fillId="0" borderId="60" xfId="0" applyNumberFormat="1" applyFont="1" applyFill="1" applyBorder="1" applyAlignment="1">
      <alignment horizontal="right" vertical="center"/>
    </xf>
    <xf numFmtId="165" fontId="13" fillId="0" borderId="61" xfId="0" applyNumberFormat="1" applyFont="1" applyFill="1" applyBorder="1" applyAlignment="1">
      <alignment horizontal="right" vertical="center"/>
    </xf>
    <xf numFmtId="49" fontId="11" fillId="0" borderId="52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49" fontId="11" fillId="0" borderId="6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4" fillId="0" borderId="49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right" vertical="center"/>
    </xf>
    <xf numFmtId="0" fontId="13" fillId="0" borderId="26" xfId="0" applyNumberFormat="1" applyFont="1" applyFill="1" applyBorder="1" applyAlignment="1">
      <alignment horizontal="left" vertical="center" wrapText="1"/>
    </xf>
    <xf numFmtId="0" fontId="13" fillId="0" borderId="49" xfId="0" applyNumberFormat="1" applyFont="1" applyFill="1" applyBorder="1" applyAlignment="1">
      <alignment horizontal="left" vertical="center" wrapText="1"/>
    </xf>
    <xf numFmtId="165" fontId="12" fillId="0" borderId="55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11" fillId="0" borderId="3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/>
    </xf>
    <xf numFmtId="0" fontId="15" fillId="0" borderId="63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165" fontId="12" fillId="0" borderId="55" xfId="0" applyNumberFormat="1" applyFont="1" applyBorder="1" applyAlignment="1">
      <alignment horizontal="right" vertical="center"/>
    </xf>
    <xf numFmtId="0" fontId="15" fillId="0" borderId="21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65" fontId="14" fillId="0" borderId="11" xfId="0" applyNumberFormat="1" applyFont="1" applyFill="1" applyBorder="1" applyAlignment="1">
      <alignment horizontal="right" vertical="center"/>
    </xf>
    <xf numFmtId="165" fontId="14" fillId="0" borderId="26" xfId="0" applyNumberFormat="1" applyFont="1" applyFill="1" applyBorder="1" applyAlignment="1">
      <alignment horizontal="right" vertical="center"/>
    </xf>
    <xf numFmtId="165" fontId="14" fillId="0" borderId="25" xfId="0" applyNumberFormat="1" applyFont="1" applyFill="1" applyBorder="1" applyAlignment="1">
      <alignment horizontal="right" vertical="center"/>
    </xf>
    <xf numFmtId="165" fontId="14" fillId="0" borderId="49" xfId="0" applyNumberFormat="1" applyFont="1" applyFill="1" applyBorder="1" applyAlignment="1">
      <alignment horizontal="right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right" vertical="center"/>
    </xf>
    <xf numFmtId="165" fontId="11" fillId="0" borderId="25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4" fillId="0" borderId="26" xfId="0" applyNumberFormat="1" applyFont="1" applyFill="1" applyBorder="1" applyAlignment="1">
      <alignment horizontal="right" vertical="center"/>
    </xf>
    <xf numFmtId="165" fontId="4" fillId="0" borderId="25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left"/>
    </xf>
    <xf numFmtId="49" fontId="11" fillId="0" borderId="5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26" xfId="0" applyNumberFormat="1" applyFont="1" applyBorder="1" applyAlignment="1">
      <alignment horizontal="center" vertical="top" wrapText="1"/>
    </xf>
    <xf numFmtId="0" fontId="11" fillId="0" borderId="25" xfId="0" applyNumberFormat="1" applyFont="1" applyBorder="1" applyAlignment="1">
      <alignment horizontal="center" vertical="top" wrapText="1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65" fontId="14" fillId="0" borderId="31" xfId="0" applyNumberFormat="1" applyFont="1" applyFill="1" applyBorder="1" applyAlignment="1">
      <alignment horizontal="center" vertical="center"/>
    </xf>
    <xf numFmtId="165" fontId="14" fillId="0" borderId="42" xfId="0" applyNumberFormat="1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 vertical="top"/>
    </xf>
    <xf numFmtId="0" fontId="7" fillId="0" borderId="37" xfId="0" applyNumberFormat="1" applyFont="1" applyBorder="1" applyAlignment="1">
      <alignment horizontal="center" vertical="top"/>
    </xf>
    <xf numFmtId="2" fontId="14" fillId="0" borderId="31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top"/>
    </xf>
    <xf numFmtId="0" fontId="11" fillId="0" borderId="26" xfId="0" applyNumberFormat="1" applyFont="1" applyFill="1" applyBorder="1" applyAlignment="1">
      <alignment horizontal="left" vertical="center" wrapText="1"/>
    </xf>
    <xf numFmtId="0" fontId="11" fillId="0" borderId="49" xfId="0" applyNumberFormat="1" applyFont="1" applyFill="1" applyBorder="1" applyAlignment="1">
      <alignment horizontal="left" vertical="center" wrapText="1"/>
    </xf>
    <xf numFmtId="2" fontId="11" fillId="0" borderId="31" xfId="0" applyNumberFormat="1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165" fontId="11" fillId="0" borderId="55" xfId="0" applyNumberFormat="1" applyFont="1" applyFill="1" applyBorder="1" applyAlignment="1">
      <alignment horizontal="center" vertical="center"/>
    </xf>
    <xf numFmtId="165" fontId="11" fillId="0" borderId="56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top"/>
    </xf>
    <xf numFmtId="4" fontId="1" fillId="34" borderId="26" xfId="0" applyNumberFormat="1" applyFont="1" applyFill="1" applyBorder="1" applyAlignment="1">
      <alignment horizontal="center" vertical="top"/>
    </xf>
    <xf numFmtId="4" fontId="1" fillId="34" borderId="25" xfId="0" applyNumberFormat="1" applyFont="1" applyFill="1" applyBorder="1" applyAlignment="1">
      <alignment horizontal="center" vertical="top"/>
    </xf>
    <xf numFmtId="4" fontId="5" fillId="34" borderId="11" xfId="0" applyNumberFormat="1" applyFont="1" applyFill="1" applyBorder="1" applyAlignment="1">
      <alignment horizontal="center" vertical="top"/>
    </xf>
    <xf numFmtId="4" fontId="5" fillId="34" borderId="26" xfId="0" applyNumberFormat="1" applyFont="1" applyFill="1" applyBorder="1" applyAlignment="1">
      <alignment horizontal="center" vertical="top"/>
    </xf>
    <xf numFmtId="4" fontId="5" fillId="34" borderId="25" xfId="0" applyNumberFormat="1" applyFont="1" applyFill="1" applyBorder="1" applyAlignment="1">
      <alignment horizontal="center" vertical="top"/>
    </xf>
    <xf numFmtId="4" fontId="1" fillId="34" borderId="13" xfId="0" applyNumberFormat="1" applyFont="1" applyFill="1" applyBorder="1" applyAlignment="1">
      <alignment horizontal="center" vertical="top"/>
    </xf>
    <xf numFmtId="4" fontId="1" fillId="34" borderId="28" xfId="0" applyNumberFormat="1" applyFont="1" applyFill="1" applyBorder="1" applyAlignment="1">
      <alignment horizontal="center" vertical="top"/>
    </xf>
    <xf numFmtId="4" fontId="1" fillId="34" borderId="29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H47"/>
  <sheetViews>
    <sheetView view="pageBreakPreview" zoomScaleSheetLayoutView="100" workbookViewId="0" topLeftCell="A46">
      <selection activeCell="DW30" sqref="DW30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384" width="0.875" style="1" customWidth="1"/>
  </cols>
  <sheetData>
    <row r="1" spans="61:112" s="2" customFormat="1" ht="15"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23" t="s">
        <v>17</v>
      </c>
      <c r="DB1" s="1"/>
      <c r="DC1" s="1"/>
      <c r="DD1" s="1"/>
      <c r="DE1" s="1"/>
      <c r="DF1" s="1"/>
      <c r="DG1" s="1"/>
      <c r="DH1" s="1"/>
    </row>
    <row r="2" spans="61:112" s="2" customFormat="1" ht="11.25" customHeight="1"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19" t="s">
        <v>33</v>
      </c>
      <c r="DB2" s="1"/>
      <c r="DC2" s="1"/>
      <c r="DD2" s="1"/>
      <c r="DE2" s="1"/>
      <c r="DF2" s="1"/>
      <c r="DG2" s="1"/>
      <c r="DH2" s="1"/>
    </row>
    <row r="3" spans="61:112" s="2" customFormat="1" ht="11.25" customHeight="1"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23" t="s">
        <v>34</v>
      </c>
      <c r="DB3" s="1"/>
      <c r="DC3" s="1"/>
      <c r="DD3" s="1"/>
      <c r="DE3" s="1"/>
      <c r="DF3" s="1"/>
      <c r="DG3" s="1"/>
      <c r="DH3" s="1"/>
    </row>
    <row r="4" spans="59:112" s="2" customFormat="1" ht="11.25" customHeight="1">
      <c r="BG4" s="170" t="s">
        <v>111</v>
      </c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19"/>
      <c r="DB4" s="1"/>
      <c r="DC4" s="1"/>
      <c r="DD4" s="1"/>
      <c r="DE4" s="1"/>
      <c r="DF4" s="1"/>
      <c r="DG4" s="1"/>
      <c r="DH4" s="1"/>
    </row>
    <row r="5" spans="61:112" s="2" customFormat="1" ht="11.25" customHeight="1"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19"/>
      <c r="DB5" s="1"/>
      <c r="DC5" s="1"/>
      <c r="DD5" s="1"/>
      <c r="DE5" s="1"/>
      <c r="DF5" s="1"/>
      <c r="DG5" s="1"/>
      <c r="DH5" s="1"/>
    </row>
    <row r="6" spans="61:112" s="2" customFormat="1" ht="11.25" customHeight="1"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19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23"/>
      <c r="DB6" s="1"/>
      <c r="DC6" s="1"/>
      <c r="DD6" s="1"/>
      <c r="DE6" s="1"/>
      <c r="DF6" s="1"/>
      <c r="DG6" s="1"/>
      <c r="DH6" s="1"/>
    </row>
    <row r="7" spans="61:112" s="2" customFormat="1" ht="11.25" customHeight="1"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19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23"/>
      <c r="DB7" s="1"/>
      <c r="DC7" s="1"/>
      <c r="DD7" s="1"/>
      <c r="DE7" s="1"/>
      <c r="DF7" s="1"/>
      <c r="DG7" s="1"/>
      <c r="DH7" s="1"/>
    </row>
    <row r="8" ht="9" customHeight="1"/>
    <row r="9" spans="61:112" s="12" customFormat="1" ht="12.75" customHeight="1">
      <c r="BI9" s="170" t="s">
        <v>9</v>
      </c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"/>
      <c r="DC9" s="1"/>
      <c r="DD9" s="1"/>
      <c r="DE9" s="1"/>
      <c r="DF9" s="1"/>
      <c r="DG9" s="1"/>
      <c r="DH9" s="1"/>
    </row>
    <row r="10" spans="61:112" s="12" customFormat="1" ht="28.5" customHeight="1">
      <c r="BI10" s="173" t="s">
        <v>110</v>
      </c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</row>
    <row r="11" spans="61:112" s="45" customFormat="1" ht="33" customHeight="1">
      <c r="BI11" s="171" t="s">
        <v>267</v>
      </c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"/>
      <c r="DC11" s="1"/>
      <c r="DD11" s="1"/>
      <c r="DE11" s="1"/>
      <c r="DF11" s="1"/>
      <c r="DG11" s="1"/>
      <c r="DH11" s="1"/>
    </row>
    <row r="12" spans="61:112" s="2" customFormat="1" ht="9" customHeight="1"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"/>
      <c r="DC12" s="1"/>
      <c r="DD12" s="1"/>
      <c r="DE12" s="1"/>
      <c r="DF12" s="1"/>
      <c r="DG12" s="1"/>
      <c r="DH12" s="1"/>
    </row>
    <row r="13" spans="61:112" s="12" customFormat="1" ht="12.75" customHeight="1"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 t="s">
        <v>112</v>
      </c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"/>
      <c r="DC13" s="1"/>
      <c r="DD13" s="1"/>
      <c r="DE13" s="1"/>
      <c r="DF13" s="1"/>
      <c r="DG13" s="1"/>
      <c r="DH13" s="1"/>
    </row>
    <row r="14" spans="61:112" s="45" customFormat="1" ht="12.75" customHeight="1">
      <c r="BI14" s="160" t="s">
        <v>7</v>
      </c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 t="s">
        <v>8</v>
      </c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"/>
      <c r="DC14" s="1"/>
      <c r="DD14" s="1"/>
      <c r="DE14" s="1"/>
      <c r="DF14" s="1"/>
      <c r="DG14" s="1"/>
      <c r="DH14" s="1"/>
    </row>
    <row r="15" spans="61:112" s="2" customFormat="1" ht="9" customHeight="1">
      <c r="BI15" s="125"/>
      <c r="BJ15" s="125"/>
      <c r="BK15" s="125"/>
      <c r="BL15" s="125"/>
      <c r="BM15" s="125"/>
      <c r="BN15" s="125"/>
      <c r="BO15" s="125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25"/>
      <c r="CY15" s="125"/>
      <c r="CZ15" s="125"/>
      <c r="DA15" s="125"/>
      <c r="DB15" s="1"/>
      <c r="DC15" s="1"/>
      <c r="DD15" s="1"/>
      <c r="DE15" s="1"/>
      <c r="DF15" s="1"/>
      <c r="DG15" s="1"/>
      <c r="DH15" s="1"/>
    </row>
    <row r="16" spans="61:112" s="12" customFormat="1" ht="12.75" customHeight="1">
      <c r="BI16" s="1"/>
      <c r="BJ16" s="1"/>
      <c r="BK16" s="1"/>
      <c r="BL16" s="1"/>
      <c r="BM16" s="1"/>
      <c r="BN16" s="1"/>
      <c r="BO16" s="163" t="s">
        <v>2</v>
      </c>
      <c r="BP16" s="163"/>
      <c r="BQ16" s="174"/>
      <c r="BR16" s="174"/>
      <c r="BS16" s="174"/>
      <c r="BT16" s="174"/>
      <c r="BU16" s="162" t="s">
        <v>2</v>
      </c>
      <c r="BV16" s="162"/>
      <c r="BW16" s="162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5">
        <v>20</v>
      </c>
      <c r="CL16" s="175"/>
      <c r="CM16" s="175"/>
      <c r="CN16" s="175"/>
      <c r="CO16" s="164" t="s">
        <v>113</v>
      </c>
      <c r="CP16" s="164"/>
      <c r="CQ16" s="164"/>
      <c r="CR16" s="164"/>
      <c r="CS16" s="162" t="s">
        <v>3</v>
      </c>
      <c r="CT16" s="162"/>
      <c r="CU16" s="162"/>
      <c r="CV16" s="162"/>
      <c r="CW16" s="162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ht="12" customHeight="1"/>
    <row r="18" spans="1:105" ht="50.25" customHeight="1">
      <c r="A18" s="167" t="s">
        <v>36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</row>
    <row r="19" spans="36:82" ht="13.5" customHeight="1">
      <c r="AJ19" s="36"/>
      <c r="AM19" s="36"/>
      <c r="AR19" s="151" t="s">
        <v>35</v>
      </c>
      <c r="AS19" s="151"/>
      <c r="AT19" s="151"/>
      <c r="AU19" s="151"/>
      <c r="AV19" s="151"/>
      <c r="AW19" s="151"/>
      <c r="AX19" s="151"/>
      <c r="AY19" s="151"/>
      <c r="AZ19" s="151"/>
      <c r="BA19" s="152" t="s">
        <v>113</v>
      </c>
      <c r="BB19" s="152"/>
      <c r="BC19" s="152"/>
      <c r="BD19" s="152"/>
      <c r="BE19" s="161" t="s">
        <v>4</v>
      </c>
      <c r="BF19" s="161"/>
      <c r="BG19" s="161"/>
      <c r="BH19" s="161"/>
      <c r="BI19" s="161"/>
      <c r="BJ19" s="161"/>
      <c r="BK19" s="161"/>
      <c r="CD19" s="37"/>
    </row>
    <row r="20" ht="12" customHeight="1"/>
    <row r="21" spans="90:105" s="12" customFormat="1" ht="16.5" customHeight="1">
      <c r="CL21" s="166" t="s">
        <v>10</v>
      </c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</row>
    <row r="22" spans="77:105" s="7" customFormat="1" ht="36.75" customHeight="1">
      <c r="BY22" s="165" t="s">
        <v>37</v>
      </c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L22" s="139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1"/>
    </row>
    <row r="23" spans="77:105" s="7" customFormat="1" ht="6" customHeight="1"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5"/>
    </row>
    <row r="24" spans="24:105" s="12" customFormat="1" ht="13.5" customHeight="1">
      <c r="X24" s="47"/>
      <c r="AK24" s="168" t="s">
        <v>2</v>
      </c>
      <c r="AL24" s="168"/>
      <c r="AM24" s="169" t="s">
        <v>278</v>
      </c>
      <c r="AN24" s="169"/>
      <c r="AO24" s="169"/>
      <c r="AP24" s="169"/>
      <c r="AQ24" s="161" t="s">
        <v>2</v>
      </c>
      <c r="AR24" s="161"/>
      <c r="AS24" s="161"/>
      <c r="AT24" s="169" t="s">
        <v>259</v>
      </c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51">
        <v>20</v>
      </c>
      <c r="BH24" s="151"/>
      <c r="BI24" s="151"/>
      <c r="BJ24" s="151"/>
      <c r="BK24" s="152" t="s">
        <v>113</v>
      </c>
      <c r="BL24" s="152"/>
      <c r="BM24" s="152"/>
      <c r="BN24" s="152"/>
      <c r="BO24" s="161" t="s">
        <v>3</v>
      </c>
      <c r="BP24" s="161"/>
      <c r="BQ24" s="161"/>
      <c r="BR24" s="161"/>
      <c r="BS24" s="161"/>
      <c r="BT24" s="42"/>
      <c r="CJ24" s="41" t="s">
        <v>11</v>
      </c>
      <c r="CL24" s="147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9"/>
    </row>
    <row r="25" spans="24:105" s="12" customFormat="1" ht="6" customHeight="1">
      <c r="X25" s="47"/>
      <c r="AL25" s="48"/>
      <c r="AM25" s="49"/>
      <c r="AN25" s="49"/>
      <c r="AO25" s="49"/>
      <c r="AP25" s="49"/>
      <c r="AQ25" s="47"/>
      <c r="AR25" s="47"/>
      <c r="AS25" s="47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50"/>
      <c r="BI25" s="50"/>
      <c r="BJ25" s="50"/>
      <c r="BK25" s="51"/>
      <c r="BL25" s="51"/>
      <c r="BM25" s="51"/>
      <c r="BN25" s="51"/>
      <c r="BO25" s="47"/>
      <c r="BP25" s="47"/>
      <c r="CJ25" s="41"/>
      <c r="CL25" s="156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8"/>
    </row>
    <row r="26" spans="88:105" s="12" customFormat="1" ht="25.5" customHeight="1">
      <c r="CJ26" s="41"/>
      <c r="CL26" s="139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1"/>
    </row>
    <row r="27" spans="88:105" s="12" customFormat="1" ht="25.5" customHeight="1">
      <c r="CJ27" s="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1"/>
    </row>
    <row r="28" spans="1:105" s="12" customFormat="1" ht="26.25" customHeight="1">
      <c r="A28" s="145" t="s">
        <v>114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Y28" s="52"/>
      <c r="Z28" s="150" t="s">
        <v>268</v>
      </c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5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126" t="s">
        <v>12</v>
      </c>
      <c r="CK28" s="42"/>
      <c r="CL28" s="142" t="s">
        <v>271</v>
      </c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4"/>
    </row>
    <row r="29" spans="1:105" s="12" customFormat="1" ht="63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53"/>
      <c r="Y29" s="52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52"/>
      <c r="CJ29" s="54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1"/>
    </row>
    <row r="30" spans="8:105" s="12" customFormat="1" ht="26.25" customHeight="1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0"/>
      <c r="V30" s="53"/>
      <c r="W30" s="53"/>
      <c r="X30" s="53"/>
      <c r="Y30" s="53"/>
      <c r="Z30" s="56"/>
      <c r="AA30" s="56"/>
      <c r="AB30" s="56"/>
      <c r="AC30" s="55"/>
      <c r="AD30" s="55"/>
      <c r="AE30" s="55"/>
      <c r="AF30" s="55"/>
      <c r="AG30" s="55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CJ30" s="54"/>
      <c r="CL30" s="139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1"/>
    </row>
    <row r="31" spans="1:105" s="12" customFormat="1" ht="36.75" customHeight="1">
      <c r="A31" s="7" t="s">
        <v>15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9"/>
      <c r="Z31" s="159" t="s">
        <v>269</v>
      </c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9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10"/>
      <c r="CK31" s="7"/>
      <c r="CL31" s="147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9"/>
    </row>
    <row r="32" spans="1:105" s="12" customFormat="1" ht="25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10"/>
      <c r="CK32" s="7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1"/>
    </row>
    <row r="33" spans="1:105" s="7" customFormat="1" ht="25.5" customHeight="1">
      <c r="A33" s="43" t="s">
        <v>73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CJ33" s="10" t="s">
        <v>13</v>
      </c>
      <c r="CL33" s="139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1"/>
    </row>
    <row r="34" spans="1:102" s="7" customFormat="1" ht="8.25" customHeight="1">
      <c r="A34" s="6"/>
      <c r="BX34" s="6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5" s="12" customFormat="1" ht="48.75" customHeight="1">
      <c r="A35" s="145" t="s">
        <v>38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58"/>
      <c r="AJ35" s="58"/>
      <c r="AK35" s="178" t="s">
        <v>115</v>
      </c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</row>
    <row r="36" spans="1:105" s="12" customFormat="1" ht="8.25" customHeight="1">
      <c r="A36" s="5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28"/>
      <c r="AL36" s="129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1"/>
      <c r="CP36" s="131"/>
      <c r="CQ36" s="131"/>
      <c r="CR36" s="131"/>
      <c r="CS36" s="131"/>
      <c r="CT36" s="131"/>
      <c r="CU36" s="131"/>
      <c r="CV36" s="131"/>
      <c r="CW36" s="104"/>
      <c r="CX36" s="104"/>
      <c r="CY36" s="104"/>
      <c r="CZ36" s="104"/>
      <c r="DA36" s="104"/>
    </row>
    <row r="37" spans="1:105" s="12" customFormat="1" ht="64.5" customHeight="1">
      <c r="A37" s="145" t="s">
        <v>116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60"/>
      <c r="AJ37" s="60"/>
      <c r="AK37" s="179" t="s">
        <v>270</v>
      </c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</row>
    <row r="38" ht="12" customHeight="1"/>
    <row r="39" spans="1:105" ht="15">
      <c r="A39" s="170" t="s">
        <v>121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</row>
    <row r="41" s="15" customFormat="1" ht="15">
      <c r="A41" s="15" t="s">
        <v>119</v>
      </c>
    </row>
    <row r="42" spans="1:105" ht="30" customHeight="1">
      <c r="A42" s="145" t="s">
        <v>117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</row>
    <row r="43" spans="1:106" ht="15">
      <c r="A43" s="176" t="s">
        <v>120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</row>
    <row r="44" spans="1:105" ht="15">
      <c r="A44" s="146" t="s">
        <v>255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</row>
    <row r="45" spans="1:105" ht="15">
      <c r="A45" s="176" t="s">
        <v>39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</row>
    <row r="46" spans="1:105" ht="3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</row>
    <row r="47" spans="1:105" ht="15">
      <c r="A47" s="146" t="s">
        <v>118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</row>
  </sheetData>
  <sheetProtection/>
  <mergeCells count="52">
    <mergeCell ref="BG4:CZ4"/>
    <mergeCell ref="A42:DA42"/>
    <mergeCell ref="A44:DA44"/>
    <mergeCell ref="A47:DA47"/>
    <mergeCell ref="A43:DB43"/>
    <mergeCell ref="A45:DA45"/>
    <mergeCell ref="A46:DA46"/>
    <mergeCell ref="AK35:DA35"/>
    <mergeCell ref="AK37:DA37"/>
    <mergeCell ref="A39:DA39"/>
    <mergeCell ref="BI9:DA9"/>
    <mergeCell ref="BI11:DA11"/>
    <mergeCell ref="BI13:CA13"/>
    <mergeCell ref="CB13:DA13"/>
    <mergeCell ref="AT24:BF24"/>
    <mergeCell ref="BI10:DH10"/>
    <mergeCell ref="BA19:BD19"/>
    <mergeCell ref="BQ16:BT16"/>
    <mergeCell ref="BX16:CJ16"/>
    <mergeCell ref="CK16:CN16"/>
    <mergeCell ref="A18:DA18"/>
    <mergeCell ref="AQ24:AS24"/>
    <mergeCell ref="AK24:AL24"/>
    <mergeCell ref="BE19:BK19"/>
    <mergeCell ref="AR19:AZ19"/>
    <mergeCell ref="AM24:AP24"/>
    <mergeCell ref="BI14:CA14"/>
    <mergeCell ref="CB14:DA14"/>
    <mergeCell ref="BO24:BS24"/>
    <mergeCell ref="BU16:BW16"/>
    <mergeCell ref="BO16:BP16"/>
    <mergeCell ref="CS16:CW16"/>
    <mergeCell ref="CO16:CR16"/>
    <mergeCell ref="CL22:DA22"/>
    <mergeCell ref="BY22:CJ22"/>
    <mergeCell ref="CL21:DA21"/>
    <mergeCell ref="A37:AH37"/>
    <mergeCell ref="CL32:DA32"/>
    <mergeCell ref="A35:AH35"/>
    <mergeCell ref="CL31:DA31"/>
    <mergeCell ref="Z28:BX29"/>
    <mergeCell ref="BG24:BJ24"/>
    <mergeCell ref="BK24:BN24"/>
    <mergeCell ref="CL23:DA25"/>
    <mergeCell ref="Z31:BX31"/>
    <mergeCell ref="A28:W29"/>
    <mergeCell ref="CL29:DA29"/>
    <mergeCell ref="CL30:DA30"/>
    <mergeCell ref="CL33:DA33"/>
    <mergeCell ref="CL26:DA26"/>
    <mergeCell ref="CL27:DA27"/>
    <mergeCell ref="CL28:DA2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5"/>
  <sheetViews>
    <sheetView view="pageBreakPreview" zoomScaleSheetLayoutView="100" workbookViewId="0" topLeftCell="A36">
      <selection activeCell="DO42" sqref="DO42"/>
    </sheetView>
  </sheetViews>
  <sheetFormatPr defaultColWidth="0.875" defaultRowHeight="12.75"/>
  <cols>
    <col min="1" max="105" width="0.875" style="4" customWidth="1"/>
    <col min="106" max="106" width="0.12890625" style="4" customWidth="1"/>
    <col min="107" max="108" width="0.875" style="4" hidden="1" customWidth="1"/>
    <col min="109" max="16384" width="0.875" style="4" customWidth="1"/>
  </cols>
  <sheetData>
    <row r="1" spans="2:105" s="1" customFormat="1" ht="25.5" customHeight="1">
      <c r="B1" s="185" t="s">
        <v>254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6"/>
    </row>
    <row r="2" spans="1:105" s="1" customFormat="1" ht="12" customHeight="1">
      <c r="A2" s="14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4"/>
    </row>
    <row r="3" spans="1:108" s="1" customFormat="1" ht="16.5" customHeight="1">
      <c r="A3" s="186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8"/>
      <c r="BU3" s="186" t="s">
        <v>5</v>
      </c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8"/>
    </row>
    <row r="4" spans="1:108" s="1" customFormat="1" ht="16.5" customHeight="1">
      <c r="A4" s="18"/>
      <c r="B4" s="189" t="s">
        <v>74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90"/>
      <c r="BU4" s="194">
        <v>6751789.74</v>
      </c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6"/>
    </row>
    <row r="5" spans="1:108" s="1" customFormat="1" ht="16.5" customHeight="1">
      <c r="A5" s="19"/>
      <c r="B5" s="197" t="s">
        <v>1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8"/>
      <c r="BU5" s="199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1"/>
    </row>
    <row r="6" spans="1:108" s="1" customFormat="1" ht="28.5" customHeight="1">
      <c r="A6" s="20"/>
      <c r="B6" s="180" t="s">
        <v>122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1"/>
      <c r="BU6" s="202">
        <v>5710277.73</v>
      </c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s="1" customFormat="1" ht="16.5" customHeight="1">
      <c r="A7" s="19"/>
      <c r="B7" s="205" t="s">
        <v>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6"/>
      <c r="BU7" s="202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4"/>
    </row>
    <row r="8" spans="1:108" s="1" customFormat="1" ht="46.5" customHeight="1">
      <c r="A8" s="20"/>
      <c r="B8" s="180" t="s">
        <v>123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1"/>
      <c r="BU8" s="191">
        <f>BU6</f>
        <v>5710277.73</v>
      </c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3"/>
    </row>
    <row r="9" spans="1:108" s="1" customFormat="1" ht="45" customHeight="1">
      <c r="A9" s="20"/>
      <c r="B9" s="180" t="s">
        <v>124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91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3"/>
    </row>
    <row r="10" spans="1:108" s="1" customFormat="1" ht="48" customHeight="1">
      <c r="A10" s="20"/>
      <c r="B10" s="180" t="s">
        <v>125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1"/>
      <c r="BU10" s="191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3"/>
    </row>
    <row r="11" spans="1:108" s="1" customFormat="1" ht="28.5" customHeight="1">
      <c r="A11" s="20"/>
      <c r="B11" s="180" t="s">
        <v>126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1"/>
      <c r="BU11" s="191">
        <v>2382170.59</v>
      </c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3"/>
    </row>
    <row r="12" spans="1:108" s="1" customFormat="1" ht="28.5" customHeight="1">
      <c r="A12" s="20"/>
      <c r="B12" s="180" t="s">
        <v>127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1"/>
      <c r="BU12" s="191">
        <v>1041512</v>
      </c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3"/>
    </row>
    <row r="13" spans="1:108" s="1" customFormat="1" ht="16.5" customHeight="1">
      <c r="A13" s="21"/>
      <c r="B13" s="205" t="s">
        <v>6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6"/>
      <c r="BU13" s="182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4"/>
    </row>
    <row r="14" spans="1:108" s="1" customFormat="1" ht="28.5" customHeight="1">
      <c r="A14" s="20"/>
      <c r="B14" s="180" t="s">
        <v>128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1"/>
      <c r="BU14" s="182">
        <v>1033280.77</v>
      </c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4"/>
    </row>
    <row r="15" spans="1:108" s="1" customFormat="1" ht="28.5" customHeight="1">
      <c r="A15" s="20"/>
      <c r="B15" s="180" t="s">
        <v>129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1"/>
      <c r="BU15" s="182">
        <v>2040.9</v>
      </c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4"/>
    </row>
    <row r="16" spans="1:108" s="1" customFormat="1" ht="16.5" customHeight="1">
      <c r="A16" s="18"/>
      <c r="B16" s="189" t="s">
        <v>130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90"/>
      <c r="BU16" s="207">
        <f>BU19</f>
        <v>8252.13</v>
      </c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9"/>
    </row>
    <row r="17" spans="1:108" s="1" customFormat="1" ht="16.5" customHeight="1">
      <c r="A17" s="19"/>
      <c r="B17" s="197" t="s">
        <v>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8"/>
      <c r="BU17" s="182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4"/>
    </row>
    <row r="18" spans="1:108" s="1" customFormat="1" ht="28.5" customHeight="1">
      <c r="A18" s="22"/>
      <c r="B18" s="210" t="s">
        <v>131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1"/>
      <c r="BU18" s="199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s="1" customFormat="1" ht="28.5" customHeight="1">
      <c r="A19" s="20"/>
      <c r="B19" s="180" t="s">
        <v>132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1"/>
      <c r="BU19" s="199">
        <f>BU23</f>
        <v>8252.13</v>
      </c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1"/>
    </row>
    <row r="20" spans="1:108" s="1" customFormat="1" ht="16.5" customHeight="1">
      <c r="A20" s="23"/>
      <c r="B20" s="205" t="s">
        <v>133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6"/>
      <c r="BU20" s="199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1"/>
    </row>
    <row r="21" spans="1:108" s="1" customFormat="1" ht="16.5" customHeight="1">
      <c r="A21" s="23"/>
      <c r="B21" s="180" t="s">
        <v>134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1"/>
      <c r="BU21" s="182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4"/>
    </row>
    <row r="22" spans="1:108" s="1" customFormat="1" ht="16.5" customHeight="1">
      <c r="A22" s="23"/>
      <c r="B22" s="180" t="s">
        <v>135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1"/>
      <c r="BU22" s="182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4"/>
    </row>
    <row r="23" spans="1:108" s="1" customFormat="1" ht="16.5" customHeight="1">
      <c r="A23" s="23"/>
      <c r="B23" s="180" t="s">
        <v>136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1"/>
      <c r="BU23" s="182">
        <v>8252.13</v>
      </c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s="1" customFormat="1" ht="28.5" customHeight="1">
      <c r="A24" s="23"/>
      <c r="B24" s="180" t="s">
        <v>137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1"/>
      <c r="BU24" s="182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s="1" customFormat="1" ht="16.5" customHeight="1">
      <c r="A25" s="23"/>
      <c r="B25" s="180" t="s">
        <v>138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1"/>
      <c r="BU25" s="182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4"/>
    </row>
    <row r="26" spans="1:108" s="1" customFormat="1" ht="28.5" customHeight="1">
      <c r="A26" s="23"/>
      <c r="B26" s="180" t="s">
        <v>139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1"/>
      <c r="BU26" s="182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4"/>
    </row>
    <row r="27" spans="1:108" s="1" customFormat="1" ht="28.5" customHeight="1">
      <c r="A27" s="23"/>
      <c r="B27" s="180" t="s">
        <v>140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1"/>
      <c r="BU27" s="182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4"/>
    </row>
    <row r="28" spans="1:108" s="1" customFormat="1" ht="28.5" customHeight="1">
      <c r="A28" s="23"/>
      <c r="B28" s="180" t="s">
        <v>141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1"/>
      <c r="BU28" s="182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4"/>
    </row>
    <row r="29" spans="1:108" s="1" customFormat="1" ht="28.5" customHeight="1">
      <c r="A29" s="23"/>
      <c r="B29" s="180" t="s">
        <v>142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1"/>
      <c r="BU29" s="182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4"/>
    </row>
    <row r="30" spans="1:108" s="1" customFormat="1" ht="16.5" customHeight="1">
      <c r="A30" s="23"/>
      <c r="B30" s="180" t="s">
        <v>143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1"/>
      <c r="BU30" s="182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4"/>
    </row>
    <row r="31" spans="1:108" s="1" customFormat="1" ht="40.5" customHeight="1">
      <c r="A31" s="20"/>
      <c r="B31" s="180" t="s">
        <v>144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1"/>
      <c r="BU31" s="182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4"/>
    </row>
    <row r="32" spans="1:108" s="1" customFormat="1" ht="16.5" customHeight="1">
      <c r="A32" s="23"/>
      <c r="B32" s="205" t="s">
        <v>133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6"/>
      <c r="BU32" s="182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4"/>
    </row>
    <row r="33" spans="1:108" s="1" customFormat="1" ht="16.5" customHeight="1">
      <c r="A33" s="23"/>
      <c r="B33" s="180" t="s">
        <v>145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1"/>
      <c r="BU33" s="182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4"/>
    </row>
    <row r="34" spans="1:108" s="1" customFormat="1" ht="16.5" customHeight="1">
      <c r="A34" s="23"/>
      <c r="B34" s="180" t="s">
        <v>146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1"/>
      <c r="BU34" s="182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4"/>
    </row>
    <row r="35" spans="1:108" s="1" customFormat="1" ht="16.5" customHeight="1">
      <c r="A35" s="23"/>
      <c r="B35" s="180" t="s">
        <v>147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1"/>
      <c r="BU35" s="182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4"/>
    </row>
    <row r="36" spans="1:108" s="1" customFormat="1" ht="28.5" customHeight="1">
      <c r="A36" s="23"/>
      <c r="B36" s="180" t="s">
        <v>148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1"/>
      <c r="BU36" s="182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4"/>
    </row>
    <row r="37" spans="1:108" s="1" customFormat="1" ht="16.5" customHeight="1">
      <c r="A37" s="23"/>
      <c r="B37" s="180" t="s">
        <v>149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1"/>
      <c r="BU37" s="182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4"/>
    </row>
    <row r="38" spans="1:108" s="1" customFormat="1" ht="28.5" customHeight="1">
      <c r="A38" s="23"/>
      <c r="B38" s="180" t="s">
        <v>150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1"/>
      <c r="BU38" s="182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4"/>
    </row>
    <row r="39" spans="1:108" s="1" customFormat="1" ht="28.5" customHeight="1">
      <c r="A39" s="23"/>
      <c r="B39" s="180" t="s">
        <v>151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1"/>
      <c r="BU39" s="182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4"/>
    </row>
    <row r="40" spans="1:108" s="1" customFormat="1" ht="28.5" customHeight="1">
      <c r="A40" s="23"/>
      <c r="B40" s="180" t="s">
        <v>152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1"/>
      <c r="BU40" s="182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4"/>
    </row>
    <row r="41" spans="1:108" s="1" customFormat="1" ht="28.5" customHeight="1">
      <c r="A41" s="23"/>
      <c r="B41" s="180" t="s">
        <v>153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1"/>
      <c r="BU41" s="484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85"/>
      <c r="DD41" s="486"/>
    </row>
    <row r="42" spans="1:108" s="1" customFormat="1" ht="16.5" customHeight="1">
      <c r="A42" s="23"/>
      <c r="B42" s="180" t="s">
        <v>154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1"/>
      <c r="BU42" s="484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5"/>
      <c r="CG42" s="485"/>
      <c r="CH42" s="485"/>
      <c r="CI42" s="485"/>
      <c r="CJ42" s="485"/>
      <c r="CK42" s="485"/>
      <c r="CL42" s="485"/>
      <c r="CM42" s="485"/>
      <c r="CN42" s="485"/>
      <c r="CO42" s="485"/>
      <c r="CP42" s="485"/>
      <c r="CQ42" s="485"/>
      <c r="CR42" s="485"/>
      <c r="CS42" s="485"/>
      <c r="CT42" s="485"/>
      <c r="CU42" s="485"/>
      <c r="CV42" s="485"/>
      <c r="CW42" s="485"/>
      <c r="CX42" s="485"/>
      <c r="CY42" s="485"/>
      <c r="CZ42" s="485"/>
      <c r="DA42" s="485"/>
      <c r="DB42" s="485"/>
      <c r="DC42" s="485"/>
      <c r="DD42" s="486"/>
    </row>
    <row r="43" spans="1:108" s="1" customFormat="1" ht="16.5" customHeight="1">
      <c r="A43" s="18"/>
      <c r="B43" s="189" t="s">
        <v>155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90"/>
      <c r="BU43" s="487"/>
      <c r="BV43" s="488"/>
      <c r="BW43" s="488"/>
      <c r="BX43" s="488"/>
      <c r="BY43" s="488"/>
      <c r="BZ43" s="488"/>
      <c r="CA43" s="488"/>
      <c r="CB43" s="488"/>
      <c r="CC43" s="488"/>
      <c r="CD43" s="488"/>
      <c r="CE43" s="488"/>
      <c r="CF43" s="488"/>
      <c r="CG43" s="488"/>
      <c r="CH43" s="488"/>
      <c r="CI43" s="488"/>
      <c r="CJ43" s="488"/>
      <c r="CK43" s="488"/>
      <c r="CL43" s="488"/>
      <c r="CM43" s="488"/>
      <c r="CN43" s="488"/>
      <c r="CO43" s="488"/>
      <c r="CP43" s="488"/>
      <c r="CQ43" s="488"/>
      <c r="CR43" s="488"/>
      <c r="CS43" s="488"/>
      <c r="CT43" s="488"/>
      <c r="CU43" s="488"/>
      <c r="CV43" s="488"/>
      <c r="CW43" s="488"/>
      <c r="CX43" s="488"/>
      <c r="CY43" s="488"/>
      <c r="CZ43" s="488"/>
      <c r="DA43" s="488"/>
      <c r="DB43" s="488"/>
      <c r="DC43" s="488"/>
      <c r="DD43" s="489"/>
    </row>
    <row r="44" spans="1:108" s="1" customFormat="1" ht="16.5" customHeight="1">
      <c r="A44" s="24"/>
      <c r="B44" s="197" t="s">
        <v>1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8"/>
      <c r="BU44" s="484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485"/>
      <c r="CJ44" s="485"/>
      <c r="CK44" s="485"/>
      <c r="CL44" s="485"/>
      <c r="CM44" s="485"/>
      <c r="CN44" s="485"/>
      <c r="CO44" s="485"/>
      <c r="CP44" s="485"/>
      <c r="CQ44" s="485"/>
      <c r="CR44" s="485"/>
      <c r="CS44" s="485"/>
      <c r="CT44" s="485"/>
      <c r="CU44" s="485"/>
      <c r="CV44" s="485"/>
      <c r="CW44" s="485"/>
      <c r="CX44" s="485"/>
      <c r="CY44" s="485"/>
      <c r="CZ44" s="485"/>
      <c r="DA44" s="485"/>
      <c r="DB44" s="485"/>
      <c r="DC44" s="485"/>
      <c r="DD44" s="486"/>
    </row>
    <row r="45" spans="1:108" s="1" customFormat="1" ht="16.5" customHeight="1">
      <c r="A45" s="20"/>
      <c r="B45" s="180" t="s">
        <v>40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1"/>
      <c r="BU45" s="484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5"/>
      <c r="CL45" s="485"/>
      <c r="CM45" s="485"/>
      <c r="CN45" s="485"/>
      <c r="CO45" s="485"/>
      <c r="CP45" s="485"/>
      <c r="CQ45" s="485"/>
      <c r="CR45" s="485"/>
      <c r="CS45" s="485"/>
      <c r="CT45" s="485"/>
      <c r="CU45" s="485"/>
      <c r="CV45" s="485"/>
      <c r="CW45" s="485"/>
      <c r="CX45" s="485"/>
      <c r="CY45" s="485"/>
      <c r="CZ45" s="485"/>
      <c r="DA45" s="485"/>
      <c r="DB45" s="485"/>
      <c r="DC45" s="485"/>
      <c r="DD45" s="486"/>
    </row>
    <row r="46" spans="1:108" s="1" customFormat="1" ht="28.5" customHeight="1">
      <c r="A46" s="20"/>
      <c r="B46" s="180" t="s">
        <v>156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1"/>
      <c r="BU46" s="484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5"/>
      <c r="CN46" s="485"/>
      <c r="CO46" s="485"/>
      <c r="CP46" s="485"/>
      <c r="CQ46" s="485"/>
      <c r="CR46" s="485"/>
      <c r="CS46" s="485"/>
      <c r="CT46" s="485"/>
      <c r="CU46" s="485"/>
      <c r="CV46" s="485"/>
      <c r="CW46" s="485"/>
      <c r="CX46" s="485"/>
      <c r="CY46" s="485"/>
      <c r="CZ46" s="485"/>
      <c r="DA46" s="485"/>
      <c r="DB46" s="485"/>
      <c r="DC46" s="485"/>
      <c r="DD46" s="486"/>
    </row>
    <row r="47" spans="1:108" s="1" customFormat="1" ht="16.5" customHeight="1">
      <c r="A47" s="23"/>
      <c r="B47" s="205" t="s">
        <v>133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6"/>
      <c r="BU47" s="490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2"/>
    </row>
    <row r="48" spans="1:108" s="1" customFormat="1" ht="16.5" customHeight="1">
      <c r="A48" s="23"/>
      <c r="B48" s="180" t="s">
        <v>157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1"/>
      <c r="BU48" s="484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5"/>
      <c r="DA48" s="485"/>
      <c r="DB48" s="485"/>
      <c r="DC48" s="485"/>
      <c r="DD48" s="486"/>
    </row>
    <row r="49" spans="1:108" s="1" customFormat="1" ht="16.5" customHeight="1">
      <c r="A49" s="23"/>
      <c r="B49" s="180" t="s">
        <v>158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1"/>
      <c r="BU49" s="484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6"/>
    </row>
    <row r="50" spans="1:108" s="1" customFormat="1" ht="16.5" customHeight="1">
      <c r="A50" s="23"/>
      <c r="B50" s="180" t="s">
        <v>159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1"/>
      <c r="BU50" s="484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5"/>
      <c r="CZ50" s="485"/>
      <c r="DA50" s="485"/>
      <c r="DB50" s="485"/>
      <c r="DC50" s="485"/>
      <c r="DD50" s="486"/>
    </row>
    <row r="51" spans="1:108" s="1" customFormat="1" ht="16.5" customHeight="1">
      <c r="A51" s="23"/>
      <c r="B51" s="180" t="s">
        <v>160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1"/>
      <c r="BU51" s="484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/>
      <c r="CX51" s="485"/>
      <c r="CY51" s="485"/>
      <c r="CZ51" s="485"/>
      <c r="DA51" s="485"/>
      <c r="DB51" s="485"/>
      <c r="DC51" s="485"/>
      <c r="DD51" s="486"/>
    </row>
    <row r="52" spans="1:108" s="1" customFormat="1" ht="16.5" customHeight="1">
      <c r="A52" s="23"/>
      <c r="B52" s="180" t="s">
        <v>161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1"/>
      <c r="BU52" s="484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/>
      <c r="CL52" s="485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5"/>
      <c r="DA52" s="485"/>
      <c r="DB52" s="485"/>
      <c r="DC52" s="485"/>
      <c r="DD52" s="486"/>
    </row>
    <row r="53" spans="1:108" s="1" customFormat="1" ht="16.5" customHeight="1">
      <c r="A53" s="23"/>
      <c r="B53" s="180" t="s">
        <v>162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1"/>
      <c r="BU53" s="182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4"/>
    </row>
    <row r="54" spans="1:108" s="1" customFormat="1" ht="16.5" customHeight="1">
      <c r="A54" s="23"/>
      <c r="B54" s="180" t="s">
        <v>163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1"/>
      <c r="BU54" s="182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4"/>
    </row>
    <row r="55" spans="1:108" s="1" customFormat="1" ht="16.5" customHeight="1">
      <c r="A55" s="23"/>
      <c r="B55" s="180" t="s">
        <v>164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1"/>
      <c r="BU55" s="182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4"/>
    </row>
    <row r="56" spans="1:108" s="1" customFormat="1" ht="16.5" customHeight="1">
      <c r="A56" s="23"/>
      <c r="B56" s="180" t="s">
        <v>165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1"/>
      <c r="BU56" s="182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4"/>
    </row>
    <row r="57" spans="1:108" s="1" customFormat="1" ht="16.5" customHeight="1">
      <c r="A57" s="23"/>
      <c r="B57" s="180" t="s">
        <v>166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1"/>
      <c r="BU57" s="182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4"/>
    </row>
    <row r="58" spans="1:108" s="1" customFormat="1" ht="16.5" customHeight="1">
      <c r="A58" s="23"/>
      <c r="B58" s="180" t="s">
        <v>167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1"/>
      <c r="BU58" s="182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4"/>
    </row>
    <row r="59" spans="1:108" s="1" customFormat="1" ht="16.5" customHeight="1">
      <c r="A59" s="23"/>
      <c r="B59" s="180" t="s">
        <v>168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1"/>
      <c r="BU59" s="182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4"/>
    </row>
    <row r="60" spans="1:108" s="1" customFormat="1" ht="16.5" customHeight="1">
      <c r="A60" s="23"/>
      <c r="B60" s="180" t="s">
        <v>169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1"/>
      <c r="BU60" s="182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4"/>
    </row>
    <row r="61" spans="1:108" s="1" customFormat="1" ht="40.5" customHeight="1">
      <c r="A61" s="20"/>
      <c r="B61" s="180" t="s">
        <v>170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1"/>
      <c r="BU61" s="182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4"/>
    </row>
    <row r="62" spans="1:108" s="1" customFormat="1" ht="16.5" customHeight="1">
      <c r="A62" s="25"/>
      <c r="B62" s="205" t="s">
        <v>133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6"/>
      <c r="BU62" s="182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4"/>
    </row>
    <row r="63" spans="1:108" s="1" customFormat="1" ht="16.5" customHeight="1">
      <c r="A63" s="20"/>
      <c r="B63" s="180" t="s">
        <v>171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1"/>
      <c r="BU63" s="182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4"/>
    </row>
    <row r="64" spans="1:108" s="1" customFormat="1" ht="16.5" customHeight="1">
      <c r="A64" s="20"/>
      <c r="B64" s="180" t="s">
        <v>172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1"/>
      <c r="BU64" s="182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4"/>
    </row>
    <row r="65" spans="1:108" s="1" customFormat="1" ht="16.5" customHeight="1">
      <c r="A65" s="20"/>
      <c r="B65" s="180" t="s">
        <v>173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1"/>
      <c r="BU65" s="182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4"/>
    </row>
    <row r="66" spans="1:108" s="1" customFormat="1" ht="16.5" customHeight="1">
      <c r="A66" s="26"/>
      <c r="B66" s="180" t="s">
        <v>174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1"/>
      <c r="BU66" s="182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4"/>
    </row>
    <row r="67" spans="1:108" s="1" customFormat="1" ht="16.5" customHeight="1">
      <c r="A67" s="26"/>
      <c r="B67" s="180" t="s">
        <v>175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1"/>
      <c r="BU67" s="182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4"/>
    </row>
    <row r="68" spans="1:108" s="1" customFormat="1" ht="16.5" customHeight="1">
      <c r="A68" s="26"/>
      <c r="B68" s="180" t="s">
        <v>176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1"/>
      <c r="BU68" s="182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4"/>
    </row>
    <row r="69" spans="1:108" s="1" customFormat="1" ht="16.5" customHeight="1">
      <c r="A69" s="26"/>
      <c r="B69" s="180" t="s">
        <v>177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1"/>
      <c r="BU69" s="182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4"/>
    </row>
    <row r="70" spans="1:108" s="1" customFormat="1" ht="16.5" customHeight="1">
      <c r="A70" s="26"/>
      <c r="B70" s="180" t="s">
        <v>178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1"/>
      <c r="BU70" s="182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4"/>
    </row>
    <row r="71" spans="1:108" s="1" customFormat="1" ht="16.5" customHeight="1">
      <c r="A71" s="26"/>
      <c r="B71" s="180" t="s">
        <v>179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1"/>
      <c r="BU71" s="182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4"/>
    </row>
    <row r="72" spans="1:108" s="1" customFormat="1" ht="16.5" customHeight="1">
      <c r="A72" s="26"/>
      <c r="B72" s="180" t="s">
        <v>180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1"/>
      <c r="BU72" s="182"/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  <c r="DD72" s="184"/>
    </row>
    <row r="73" spans="1:108" s="1" customFormat="1" ht="16.5" customHeight="1">
      <c r="A73" s="26"/>
      <c r="B73" s="180" t="s">
        <v>181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1"/>
      <c r="BU73" s="182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4"/>
    </row>
    <row r="74" spans="1:108" s="1" customFormat="1" ht="16.5" customHeight="1">
      <c r="A74" s="26"/>
      <c r="B74" s="180" t="s">
        <v>182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1"/>
      <c r="BU74" s="182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4"/>
    </row>
    <row r="75" spans="1:108" s="1" customFormat="1" ht="16.5" customHeight="1">
      <c r="A75" s="27"/>
      <c r="B75" s="180" t="s">
        <v>183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1"/>
      <c r="BU75" s="182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4"/>
    </row>
  </sheetData>
  <sheetProtection/>
  <mergeCells count="147"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4:BT74"/>
    <mergeCell ref="BU74:DD74"/>
    <mergeCell ref="B72:BT72"/>
    <mergeCell ref="BU72:DD72"/>
    <mergeCell ref="B73:BT73"/>
    <mergeCell ref="BU73:DD73"/>
    <mergeCell ref="B63:BT63"/>
    <mergeCell ref="BU63:DD63"/>
    <mergeCell ref="B64:BT64"/>
    <mergeCell ref="BU64:DD64"/>
    <mergeCell ref="B62:BT62"/>
    <mergeCell ref="BU62:DD62"/>
    <mergeCell ref="B59:BT59"/>
    <mergeCell ref="BU59:DD59"/>
    <mergeCell ref="B60:BT60"/>
    <mergeCell ref="BU60:DD60"/>
    <mergeCell ref="B61:BT61"/>
    <mergeCell ref="BU61:DD61"/>
    <mergeCell ref="B56:BT56"/>
    <mergeCell ref="BU56:DD56"/>
    <mergeCell ref="B57:BT57"/>
    <mergeCell ref="BU57:DD57"/>
    <mergeCell ref="B58:BT58"/>
    <mergeCell ref="BU58:DD58"/>
    <mergeCell ref="B53:BT53"/>
    <mergeCell ref="BU53:DD53"/>
    <mergeCell ref="B54:BT54"/>
    <mergeCell ref="BU54:DD54"/>
    <mergeCell ref="B55:BT55"/>
    <mergeCell ref="BU55:DD55"/>
    <mergeCell ref="B50:BT50"/>
    <mergeCell ref="BU50:DD50"/>
    <mergeCell ref="B51:BT51"/>
    <mergeCell ref="BU51:DD51"/>
    <mergeCell ref="B52:BT52"/>
    <mergeCell ref="BU52:DD52"/>
    <mergeCell ref="B47:BT47"/>
    <mergeCell ref="BU47:DD47"/>
    <mergeCell ref="B48:BT48"/>
    <mergeCell ref="BU48:DD48"/>
    <mergeCell ref="B49:BT49"/>
    <mergeCell ref="BU49:DD49"/>
    <mergeCell ref="B44:BT44"/>
    <mergeCell ref="BU44:DD44"/>
    <mergeCell ref="B45:BT45"/>
    <mergeCell ref="BU45:DD45"/>
    <mergeCell ref="B46:BT46"/>
    <mergeCell ref="BU46:DD46"/>
    <mergeCell ref="B41:BT41"/>
    <mergeCell ref="BU41:DD41"/>
    <mergeCell ref="B42:BT42"/>
    <mergeCell ref="BU42:DD42"/>
    <mergeCell ref="B43:BT43"/>
    <mergeCell ref="BU43:DD43"/>
    <mergeCell ref="B38:BT38"/>
    <mergeCell ref="BU38:DD38"/>
    <mergeCell ref="B39:BT39"/>
    <mergeCell ref="BU39:DD39"/>
    <mergeCell ref="B40:BT40"/>
    <mergeCell ref="BU40:DD40"/>
    <mergeCell ref="B35:BT35"/>
    <mergeCell ref="BU35:DD35"/>
    <mergeCell ref="B36:BT36"/>
    <mergeCell ref="BU36:DD36"/>
    <mergeCell ref="B37:BT37"/>
    <mergeCell ref="BU37:DD37"/>
    <mergeCell ref="B32:BT32"/>
    <mergeCell ref="BU32:DD32"/>
    <mergeCell ref="B33:BT33"/>
    <mergeCell ref="BU33:DD33"/>
    <mergeCell ref="B34:BT34"/>
    <mergeCell ref="BU34:DD34"/>
    <mergeCell ref="B29:BT29"/>
    <mergeCell ref="BU29:DD29"/>
    <mergeCell ref="B30:BT30"/>
    <mergeCell ref="BU30:DD30"/>
    <mergeCell ref="B31:BT31"/>
    <mergeCell ref="BU31:DD31"/>
    <mergeCell ref="B26:BT26"/>
    <mergeCell ref="BU26:DD26"/>
    <mergeCell ref="B27:BT27"/>
    <mergeCell ref="BU27:DD27"/>
    <mergeCell ref="B28:BT28"/>
    <mergeCell ref="BU28:DD28"/>
    <mergeCell ref="B23:BT23"/>
    <mergeCell ref="BU23:DD23"/>
    <mergeCell ref="B24:BT24"/>
    <mergeCell ref="BU24:DD24"/>
    <mergeCell ref="B25:BT25"/>
    <mergeCell ref="BU25:DD25"/>
    <mergeCell ref="BU19:DD19"/>
    <mergeCell ref="B20:BT20"/>
    <mergeCell ref="BU20:DD20"/>
    <mergeCell ref="B21:BT21"/>
    <mergeCell ref="BU21:DD21"/>
    <mergeCell ref="B22:BT22"/>
    <mergeCell ref="BU22:DD22"/>
    <mergeCell ref="B19:BT19"/>
    <mergeCell ref="B16:BT16"/>
    <mergeCell ref="BU16:DD16"/>
    <mergeCell ref="B17:BT17"/>
    <mergeCell ref="BU17:DD17"/>
    <mergeCell ref="B18:BT18"/>
    <mergeCell ref="BU18:DD18"/>
    <mergeCell ref="BU12:DD12"/>
    <mergeCell ref="B13:BT13"/>
    <mergeCell ref="BU13:DD13"/>
    <mergeCell ref="B14:BT14"/>
    <mergeCell ref="BU14:DD14"/>
    <mergeCell ref="B15:BT15"/>
    <mergeCell ref="BU15:DD15"/>
    <mergeCell ref="B12:BT12"/>
    <mergeCell ref="B8:BT8"/>
    <mergeCell ref="BU8:DD8"/>
    <mergeCell ref="B9:BT9"/>
    <mergeCell ref="BU9:DD9"/>
    <mergeCell ref="B10:BT10"/>
    <mergeCell ref="BU10:DD10"/>
    <mergeCell ref="BU4:DD4"/>
    <mergeCell ref="B5:BT5"/>
    <mergeCell ref="BU5:DD5"/>
    <mergeCell ref="B6:BT6"/>
    <mergeCell ref="BU6:DD6"/>
    <mergeCell ref="B7:BT7"/>
    <mergeCell ref="BU7:DD7"/>
    <mergeCell ref="B65:BT65"/>
    <mergeCell ref="BU65:DD65"/>
    <mergeCell ref="B66:BT66"/>
    <mergeCell ref="BU66:DD66"/>
    <mergeCell ref="B1:CZ1"/>
    <mergeCell ref="A3:BT3"/>
    <mergeCell ref="BU3:DD3"/>
    <mergeCell ref="B4:BT4"/>
    <mergeCell ref="B11:BT11"/>
    <mergeCell ref="BU11:DD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rowBreaks count="1" manualBreakCount="1">
    <brk id="32" max="10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1"/>
  <sheetViews>
    <sheetView view="pageBreakPreview" zoomScaleSheetLayoutView="100" workbookViewId="0" topLeftCell="A1">
      <selection activeCell="A7" sqref="A1:IV16384"/>
    </sheetView>
  </sheetViews>
  <sheetFormatPr defaultColWidth="0.875" defaultRowHeight="45" customHeight="1"/>
  <cols>
    <col min="1" max="41" width="0.875" style="12" customWidth="1"/>
    <col min="42" max="42" width="5.375" style="12" customWidth="1"/>
    <col min="43" max="43" width="3.625" style="12" customWidth="1"/>
    <col min="44" max="70" width="0.875" style="12" customWidth="1"/>
    <col min="71" max="71" width="7.75390625" style="12" customWidth="1"/>
    <col min="72" max="87" width="0.875" style="12" customWidth="1"/>
    <col min="88" max="88" width="4.375" style="12" customWidth="1"/>
    <col min="89" max="16384" width="0.875" style="12" customWidth="1"/>
  </cols>
  <sheetData>
    <row r="1" spans="2:105" ht="45" customHeight="1">
      <c r="B1" s="261" t="s">
        <v>253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13"/>
    </row>
    <row r="2" spans="1:105" s="2" customFormat="1" ht="46.5" customHeight="1">
      <c r="A2" s="252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4"/>
      <c r="AQ2" s="252" t="s">
        <v>184</v>
      </c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4"/>
      <c r="BI2" s="240" t="s">
        <v>16</v>
      </c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 t="s">
        <v>41</v>
      </c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</row>
    <row r="3" spans="1:105" s="2" customFormat="1" ht="70.5" customHeigh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7"/>
      <c r="AQ3" s="255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7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39" t="s">
        <v>185</v>
      </c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 t="s">
        <v>18</v>
      </c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</row>
    <row r="4" spans="1:105" s="2" customFormat="1" ht="26.25" customHeight="1">
      <c r="A4" s="136"/>
      <c r="B4" s="224" t="s">
        <v>14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137"/>
      <c r="AQ4" s="225" t="s">
        <v>42</v>
      </c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7"/>
      <c r="BI4" s="228">
        <f>BT4</f>
        <v>163754.21</v>
      </c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>
        <v>163754.21</v>
      </c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</row>
    <row r="5" spans="1:105" s="28" customFormat="1" ht="12.75" customHeight="1">
      <c r="A5" s="136"/>
      <c r="B5" s="258" t="s">
        <v>43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1" t="s">
        <v>42</v>
      </c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31">
        <f>BI7+BI8+BI9+BI17</f>
        <v>10299770.139999999</v>
      </c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>
        <f>BT7+BT8+BT9+BT17</f>
        <v>10299770.139999999</v>
      </c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</row>
    <row r="6" spans="1:105" s="28" customFormat="1" ht="10.5" customHeight="1">
      <c r="A6" s="136"/>
      <c r="B6" s="214" t="s">
        <v>6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</row>
    <row r="7" spans="1:105" s="28" customFormat="1" ht="32.25" customHeight="1">
      <c r="A7" s="136"/>
      <c r="B7" s="214" t="s">
        <v>186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41" t="s">
        <v>42</v>
      </c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28">
        <f aca="true" t="shared" si="0" ref="BI7:BI14">BT7</f>
        <v>3631237.25</v>
      </c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>
        <v>3631237.25</v>
      </c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</row>
    <row r="8" spans="1:105" s="28" customFormat="1" ht="44.25" customHeight="1">
      <c r="A8" s="136"/>
      <c r="B8" s="224" t="s">
        <v>187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137"/>
      <c r="AQ8" s="225" t="s">
        <v>42</v>
      </c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7"/>
      <c r="BI8" s="228">
        <f t="shared" si="0"/>
        <v>5090845.61</v>
      </c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>
        <v>5090845.61</v>
      </c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</row>
    <row r="9" spans="1:105" s="28" customFormat="1" ht="14.25" customHeight="1">
      <c r="A9" s="136"/>
      <c r="B9" s="224" t="s">
        <v>188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137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33">
        <f t="shared" si="0"/>
        <v>509541</v>
      </c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>
        <f>BT12+BT13+BT14+BT10</f>
        <v>509541</v>
      </c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</row>
    <row r="10" spans="1:105" s="28" customFormat="1" ht="20.25" customHeight="1">
      <c r="A10" s="136"/>
      <c r="B10" s="224" t="s">
        <v>256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138"/>
      <c r="AQ10" s="225" t="s">
        <v>42</v>
      </c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7"/>
      <c r="BI10" s="228">
        <f>BT10</f>
        <v>16562</v>
      </c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>
        <v>16562</v>
      </c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</row>
    <row r="11" spans="1:105" s="28" customFormat="1" ht="34.5" customHeight="1">
      <c r="A11" s="212" t="s">
        <v>258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4"/>
      <c r="AQ11" s="225" t="s">
        <v>42</v>
      </c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7"/>
      <c r="BI11" s="228">
        <f>BT11</f>
        <v>0</v>
      </c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</row>
    <row r="12" spans="1:105" s="28" customFormat="1" ht="33.75" customHeight="1">
      <c r="A12" s="136"/>
      <c r="B12" s="224" t="s">
        <v>189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138"/>
      <c r="AQ12" s="225" t="s">
        <v>42</v>
      </c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7"/>
      <c r="BI12" s="228">
        <f t="shared" si="0"/>
        <v>470000</v>
      </c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>
        <v>470000</v>
      </c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</row>
    <row r="13" spans="1:105" s="28" customFormat="1" ht="44.25" customHeight="1">
      <c r="A13" s="136"/>
      <c r="B13" s="214" t="s">
        <v>257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50" t="s">
        <v>42</v>
      </c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33">
        <f t="shared" si="0"/>
        <v>22979</v>
      </c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>
        <v>22979</v>
      </c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</row>
    <row r="14" spans="1:105" s="28" customFormat="1" ht="27" customHeight="1">
      <c r="A14" s="136"/>
      <c r="B14" s="214" t="s">
        <v>217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50" t="s">
        <v>42</v>
      </c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33">
        <f t="shared" si="0"/>
        <v>0</v>
      </c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</row>
    <row r="15" spans="1:105" s="28" customFormat="1" ht="5.25" customHeight="1">
      <c r="A15" s="136"/>
      <c r="B15" s="214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50" t="s">
        <v>42</v>
      </c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</row>
    <row r="16" spans="1:105" s="28" customFormat="1" ht="5.25" customHeight="1">
      <c r="A16" s="136"/>
      <c r="B16" s="214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45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7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</row>
    <row r="17" spans="1:105" s="28" customFormat="1" ht="27" customHeight="1">
      <c r="A17" s="136"/>
      <c r="B17" s="214" t="s">
        <v>44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25" t="s">
        <v>42</v>
      </c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7"/>
      <c r="BI17" s="228">
        <f>BT17</f>
        <v>1068146.28</v>
      </c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>
        <f>BT19</f>
        <v>1068146.28</v>
      </c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</row>
    <row r="18" spans="1:105" s="28" customFormat="1" ht="16.5" customHeight="1">
      <c r="A18" s="136"/>
      <c r="B18" s="214" t="s">
        <v>6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62" t="s">
        <v>42</v>
      </c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4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</row>
    <row r="19" spans="1:105" s="28" customFormat="1" ht="32.25" customHeight="1">
      <c r="A19" s="136"/>
      <c r="B19" s="214" t="s">
        <v>190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45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7"/>
      <c r="BI19" s="233">
        <f>BT19</f>
        <v>1068146.28</v>
      </c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>
        <v>1068146.28</v>
      </c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</row>
    <row r="20" spans="1:105" s="28" customFormat="1" ht="26.25" customHeight="1">
      <c r="A20" s="136"/>
      <c r="B20" s="214" t="s">
        <v>19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25" t="s">
        <v>42</v>
      </c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7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</row>
    <row r="21" spans="1:105" s="28" customFormat="1" ht="11.25" customHeight="1">
      <c r="A21" s="136"/>
      <c r="B21" s="258" t="s">
        <v>45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42" t="s">
        <v>46</v>
      </c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4"/>
      <c r="BI21" s="231">
        <f>BI23+BI31+BI43+BI46+BI51</f>
        <v>10463524.350000001</v>
      </c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>
        <f>BT23+BT31+BT43+BT46+BT51</f>
        <v>10463524.350000001</v>
      </c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</row>
    <row r="22" spans="1:105" s="28" customFormat="1" ht="12" customHeight="1">
      <c r="A22" s="136"/>
      <c r="B22" s="248" t="s">
        <v>6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</row>
    <row r="23" spans="1:105" s="28" customFormat="1" ht="34.5" customHeight="1">
      <c r="A23" s="136"/>
      <c r="B23" s="214" t="s">
        <v>72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8" t="s">
        <v>47</v>
      </c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1">
        <f>BT23</f>
        <v>6734150.210000001</v>
      </c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>
        <f>BT25+BT26+BT27+BT28+BT29+BT30</f>
        <v>6734150.210000001</v>
      </c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</row>
    <row r="24" spans="1:105" s="28" customFormat="1" ht="11.25" customHeight="1">
      <c r="A24" s="136"/>
      <c r="B24" s="214" t="s">
        <v>1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</row>
    <row r="25" spans="1:105" s="28" customFormat="1" ht="15" customHeight="1">
      <c r="A25" s="136"/>
      <c r="B25" s="214" t="s">
        <v>191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7" t="s">
        <v>48</v>
      </c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3">
        <f aca="true" t="shared" si="1" ref="BI25:BI30">BT25</f>
        <v>1424504.36</v>
      </c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>
        <v>1424504.36</v>
      </c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</row>
    <row r="26" spans="1:105" s="28" customFormat="1" ht="15.75" customHeight="1">
      <c r="A26" s="212" t="s">
        <v>192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4"/>
      <c r="AQ26" s="237" t="s">
        <v>48</v>
      </c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18">
        <f t="shared" si="1"/>
        <v>3747654.08</v>
      </c>
      <c r="BJ26" s="219"/>
      <c r="BK26" s="219"/>
      <c r="BL26" s="219"/>
      <c r="BM26" s="219"/>
      <c r="BN26" s="219"/>
      <c r="BO26" s="219"/>
      <c r="BP26" s="219"/>
      <c r="BQ26" s="219"/>
      <c r="BR26" s="219"/>
      <c r="BS26" s="220"/>
      <c r="BT26" s="218">
        <v>3747654.08</v>
      </c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20"/>
      <c r="CK26" s="221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3"/>
    </row>
    <row r="27" spans="1:105" s="28" customFormat="1" ht="15" customHeight="1">
      <c r="A27" s="212" t="s">
        <v>193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237" t="s">
        <v>49</v>
      </c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18">
        <f t="shared" si="1"/>
        <v>0</v>
      </c>
      <c r="BJ27" s="219"/>
      <c r="BK27" s="219"/>
      <c r="BL27" s="219"/>
      <c r="BM27" s="219"/>
      <c r="BN27" s="219"/>
      <c r="BO27" s="219"/>
      <c r="BP27" s="219"/>
      <c r="BQ27" s="219"/>
      <c r="BR27" s="219"/>
      <c r="BS27" s="220"/>
      <c r="BT27" s="218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20"/>
      <c r="CK27" s="221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3"/>
    </row>
    <row r="28" spans="1:105" s="28" customFormat="1" ht="13.5" customHeight="1">
      <c r="A28" s="136"/>
      <c r="B28" s="214" t="s">
        <v>194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7" t="s">
        <v>49</v>
      </c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3">
        <f t="shared" si="1"/>
        <v>0</v>
      </c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</row>
    <row r="29" spans="1:105" s="28" customFormat="1" ht="28.5" customHeight="1">
      <c r="A29" s="136"/>
      <c r="B29" s="214" t="s">
        <v>195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7" t="s">
        <v>50</v>
      </c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3">
        <f t="shared" si="1"/>
        <v>430200.24</v>
      </c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>
        <v>430200.24</v>
      </c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</row>
    <row r="30" spans="1:105" s="28" customFormat="1" ht="30" customHeight="1">
      <c r="A30" s="136"/>
      <c r="B30" s="214" t="s">
        <v>196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15" t="s">
        <v>50</v>
      </c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7"/>
      <c r="BI30" s="218">
        <f t="shared" si="1"/>
        <v>1131791.53</v>
      </c>
      <c r="BJ30" s="219"/>
      <c r="BK30" s="219"/>
      <c r="BL30" s="219"/>
      <c r="BM30" s="219"/>
      <c r="BN30" s="219"/>
      <c r="BO30" s="219"/>
      <c r="BP30" s="219"/>
      <c r="BQ30" s="219"/>
      <c r="BR30" s="219"/>
      <c r="BS30" s="220"/>
      <c r="BT30" s="218">
        <v>1131791.53</v>
      </c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20"/>
      <c r="CK30" s="221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3"/>
    </row>
    <row r="31" spans="1:105" s="28" customFormat="1" ht="14.25" customHeight="1">
      <c r="A31" s="136"/>
      <c r="B31" s="214" t="s">
        <v>51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42" t="s">
        <v>52</v>
      </c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4"/>
      <c r="BI31" s="231">
        <f>BI33+BI34+BI35+BI41+BI42</f>
        <v>825062.3200000001</v>
      </c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>
        <f>BT33+BT34+BT35+BT41+BT42</f>
        <v>825062.3200000001</v>
      </c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</row>
    <row r="32" spans="1:105" s="28" customFormat="1" ht="11.25" customHeight="1">
      <c r="A32" s="136"/>
      <c r="B32" s="214" t="s">
        <v>1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</row>
    <row r="33" spans="1:105" s="28" customFormat="1" ht="15.75" customHeight="1">
      <c r="A33" s="136"/>
      <c r="B33" s="214" t="s">
        <v>20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7" t="s">
        <v>53</v>
      </c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3">
        <f aca="true" t="shared" si="2" ref="BI33:BI42">BT33</f>
        <v>8211.36</v>
      </c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>
        <v>8211.36</v>
      </c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</row>
    <row r="34" spans="1:105" s="28" customFormat="1" ht="12.75" customHeight="1">
      <c r="A34" s="136"/>
      <c r="B34" s="214" t="s">
        <v>21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7" t="s">
        <v>54</v>
      </c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3">
        <f t="shared" si="2"/>
        <v>0</v>
      </c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</row>
    <row r="35" spans="1:105" s="28" customFormat="1" ht="13.5" customHeight="1">
      <c r="A35" s="136"/>
      <c r="B35" s="214" t="s">
        <v>22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7" t="s">
        <v>55</v>
      </c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3">
        <v>596713.04</v>
      </c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>
        <f>BI35</f>
        <v>596713.04</v>
      </c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</row>
    <row r="36" spans="1:105" s="28" customFormat="1" ht="17.25" customHeight="1">
      <c r="A36" s="212" t="s">
        <v>197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4"/>
      <c r="AQ36" s="215" t="s">
        <v>200</v>
      </c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7"/>
      <c r="BI36" s="218">
        <f t="shared" si="2"/>
        <v>420166.56</v>
      </c>
      <c r="BJ36" s="219"/>
      <c r="BK36" s="219"/>
      <c r="BL36" s="219"/>
      <c r="BM36" s="219"/>
      <c r="BN36" s="219"/>
      <c r="BO36" s="219"/>
      <c r="BP36" s="219"/>
      <c r="BQ36" s="219"/>
      <c r="BR36" s="219"/>
      <c r="BS36" s="220"/>
      <c r="BT36" s="218">
        <v>420166.56</v>
      </c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20"/>
      <c r="CK36" s="221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3"/>
    </row>
    <row r="37" spans="1:105" s="28" customFormat="1" ht="13.5" customHeight="1">
      <c r="A37" s="212" t="s">
        <v>198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4"/>
      <c r="AQ37" s="215" t="s">
        <v>201</v>
      </c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7"/>
      <c r="BI37" s="218">
        <f t="shared" si="2"/>
        <v>134437.81</v>
      </c>
      <c r="BJ37" s="219"/>
      <c r="BK37" s="219"/>
      <c r="BL37" s="219"/>
      <c r="BM37" s="219"/>
      <c r="BN37" s="219"/>
      <c r="BO37" s="219"/>
      <c r="BP37" s="219"/>
      <c r="BQ37" s="219"/>
      <c r="BR37" s="219"/>
      <c r="BS37" s="220"/>
      <c r="BT37" s="218">
        <v>134437.81</v>
      </c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20"/>
      <c r="CK37" s="221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3"/>
    </row>
    <row r="38" spans="1:105" s="28" customFormat="1" ht="14.25" customHeight="1">
      <c r="A38" s="212" t="s">
        <v>199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4"/>
      <c r="AQ38" s="215" t="s">
        <v>202</v>
      </c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7"/>
      <c r="BI38" s="218">
        <f t="shared" si="2"/>
        <v>25080.83</v>
      </c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18">
        <v>25080.83</v>
      </c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20"/>
      <c r="CK38" s="221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3"/>
    </row>
    <row r="39" spans="1:105" s="28" customFormat="1" ht="14.25" customHeight="1">
      <c r="A39" s="212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4"/>
      <c r="AQ39" s="215" t="s">
        <v>275</v>
      </c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7"/>
      <c r="BI39" s="218">
        <f>BT39</f>
        <v>6583.88</v>
      </c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18">
        <v>6583.88</v>
      </c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20"/>
      <c r="CK39" s="221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3"/>
    </row>
    <row r="40" spans="1:105" s="28" customFormat="1" ht="14.25" customHeight="1">
      <c r="A40" s="212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4"/>
      <c r="AQ40" s="215" t="s">
        <v>276</v>
      </c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7"/>
      <c r="BI40" s="218">
        <f>BT40</f>
        <v>10443.96</v>
      </c>
      <c r="BJ40" s="219"/>
      <c r="BK40" s="219"/>
      <c r="BL40" s="219"/>
      <c r="BM40" s="219"/>
      <c r="BN40" s="219"/>
      <c r="BO40" s="219"/>
      <c r="BP40" s="219"/>
      <c r="BQ40" s="219"/>
      <c r="BR40" s="219"/>
      <c r="BS40" s="220"/>
      <c r="BT40" s="218">
        <v>10443.96</v>
      </c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20"/>
      <c r="CK40" s="221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3"/>
    </row>
    <row r="41" spans="1:105" s="28" customFormat="1" ht="12.75" customHeight="1">
      <c r="A41" s="136"/>
      <c r="B41" s="214" t="s">
        <v>23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7" t="s">
        <v>56</v>
      </c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3">
        <f t="shared" si="2"/>
        <v>80191.92</v>
      </c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>
        <v>80191.92</v>
      </c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</row>
    <row r="42" spans="1:105" s="28" customFormat="1" ht="12" customHeight="1">
      <c r="A42" s="136"/>
      <c r="B42" s="214" t="s">
        <v>24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7" t="s">
        <v>57</v>
      </c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3">
        <f t="shared" si="2"/>
        <v>139946</v>
      </c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>
        <v>139946</v>
      </c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</row>
    <row r="43" spans="1:105" s="28" customFormat="1" ht="16.5" customHeight="1">
      <c r="A43" s="136"/>
      <c r="B43" s="214" t="s">
        <v>58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8" t="s">
        <v>59</v>
      </c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1">
        <f>BI45</f>
        <v>492979</v>
      </c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>
        <f>BT45</f>
        <v>492979</v>
      </c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</row>
    <row r="44" spans="1:105" s="28" customFormat="1" ht="9.75" customHeight="1">
      <c r="A44" s="136"/>
      <c r="B44" s="214" t="s">
        <v>1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</row>
    <row r="45" spans="1:105" s="28" customFormat="1" ht="42.75" customHeight="1">
      <c r="A45" s="136"/>
      <c r="B45" s="214" t="s">
        <v>203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7" t="s">
        <v>60</v>
      </c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3">
        <f aca="true" t="shared" si="3" ref="BI45:BI50">BT45</f>
        <v>492979</v>
      </c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>
        <v>492979</v>
      </c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</row>
    <row r="46" spans="1:105" s="28" customFormat="1" ht="14.25" customHeight="1">
      <c r="A46" s="136"/>
      <c r="B46" s="214" t="s">
        <v>25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8" t="s">
        <v>61</v>
      </c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1">
        <f t="shared" si="3"/>
        <v>181184.22</v>
      </c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>
        <f>BT47+BT48+BT49+BT50</f>
        <v>181184.22</v>
      </c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</row>
    <row r="47" spans="1:105" s="28" customFormat="1" ht="13.5" customHeight="1">
      <c r="A47" s="212" t="s">
        <v>204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4"/>
      <c r="AQ47" s="215" t="s">
        <v>208</v>
      </c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7"/>
      <c r="BI47" s="218">
        <f t="shared" si="3"/>
        <v>53451</v>
      </c>
      <c r="BJ47" s="219"/>
      <c r="BK47" s="219"/>
      <c r="BL47" s="219"/>
      <c r="BM47" s="219"/>
      <c r="BN47" s="219"/>
      <c r="BO47" s="219"/>
      <c r="BP47" s="219"/>
      <c r="BQ47" s="219"/>
      <c r="BR47" s="219"/>
      <c r="BS47" s="220"/>
      <c r="BT47" s="218">
        <v>53451</v>
      </c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20"/>
      <c r="CK47" s="265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7"/>
    </row>
    <row r="48" spans="1:105" s="28" customFormat="1" ht="13.5" customHeight="1">
      <c r="A48" s="212" t="s">
        <v>206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4"/>
      <c r="AQ48" s="215" t="s">
        <v>208</v>
      </c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7"/>
      <c r="BI48" s="218">
        <f t="shared" si="3"/>
        <v>125596</v>
      </c>
      <c r="BJ48" s="219"/>
      <c r="BK48" s="219"/>
      <c r="BL48" s="219"/>
      <c r="BM48" s="219"/>
      <c r="BN48" s="219"/>
      <c r="BO48" s="219"/>
      <c r="BP48" s="219"/>
      <c r="BQ48" s="219"/>
      <c r="BR48" s="219"/>
      <c r="BS48" s="220"/>
      <c r="BT48" s="218">
        <v>125596</v>
      </c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20"/>
      <c r="CK48" s="221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3"/>
    </row>
    <row r="49" spans="1:105" s="28" customFormat="1" ht="15.75" customHeight="1">
      <c r="A49" s="212" t="s">
        <v>205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4"/>
      <c r="AQ49" s="215" t="s">
        <v>209</v>
      </c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7"/>
      <c r="BI49" s="218">
        <f t="shared" si="3"/>
        <v>937.22</v>
      </c>
      <c r="BJ49" s="219"/>
      <c r="BK49" s="219"/>
      <c r="BL49" s="219"/>
      <c r="BM49" s="219"/>
      <c r="BN49" s="219"/>
      <c r="BO49" s="219"/>
      <c r="BP49" s="219"/>
      <c r="BQ49" s="219"/>
      <c r="BR49" s="219"/>
      <c r="BS49" s="220"/>
      <c r="BT49" s="218">
        <v>937.22</v>
      </c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20"/>
      <c r="CK49" s="221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3"/>
    </row>
    <row r="50" spans="1:105" s="28" customFormat="1" ht="12" customHeight="1">
      <c r="A50" s="212" t="s">
        <v>207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4"/>
      <c r="AQ50" s="215" t="s">
        <v>210</v>
      </c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7"/>
      <c r="BI50" s="218">
        <f t="shared" si="3"/>
        <v>1200</v>
      </c>
      <c r="BJ50" s="219"/>
      <c r="BK50" s="219"/>
      <c r="BL50" s="219"/>
      <c r="BM50" s="219"/>
      <c r="BN50" s="219"/>
      <c r="BO50" s="219"/>
      <c r="BP50" s="219"/>
      <c r="BQ50" s="219"/>
      <c r="BR50" s="219"/>
      <c r="BS50" s="220"/>
      <c r="BT50" s="218">
        <v>1200</v>
      </c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20"/>
      <c r="CK50" s="221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3"/>
    </row>
    <row r="51" spans="1:105" s="28" customFormat="1" ht="12.75" customHeight="1">
      <c r="A51" s="136"/>
      <c r="B51" s="214" t="s">
        <v>62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8" t="s">
        <v>63</v>
      </c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1">
        <f>BI53+BI54</f>
        <v>2230148.5999999996</v>
      </c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>
        <f>BT53+BT54</f>
        <v>2230148.5999999996</v>
      </c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</row>
    <row r="52" spans="1:105" s="28" customFormat="1" ht="11.25" customHeight="1">
      <c r="A52" s="136"/>
      <c r="B52" s="214" t="s">
        <v>1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</row>
    <row r="53" spans="1:105" s="28" customFormat="1" ht="23.25" customHeight="1">
      <c r="A53" s="136"/>
      <c r="B53" s="214" t="s">
        <v>27</v>
      </c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7" t="s">
        <v>64</v>
      </c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3">
        <f>BT53</f>
        <v>231913.8</v>
      </c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>
        <v>231913.8</v>
      </c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</row>
    <row r="54" spans="1:105" s="28" customFormat="1" ht="18.75" customHeight="1">
      <c r="A54" s="136"/>
      <c r="B54" s="214" t="s">
        <v>26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7" t="s">
        <v>65</v>
      </c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3">
        <f>BI56+BI57+BI58+BI55</f>
        <v>1998234.7999999998</v>
      </c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>
        <f>BI57+BI56+BI55+BI58</f>
        <v>1998234.7999999998</v>
      </c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</row>
    <row r="55" spans="1:105" s="28" customFormat="1" ht="15" customHeight="1">
      <c r="A55" s="136"/>
      <c r="B55" s="214" t="s">
        <v>266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7" t="s">
        <v>265</v>
      </c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3">
        <f>BT55</f>
        <v>4863.17</v>
      </c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>
        <v>4863.17</v>
      </c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</row>
    <row r="56" spans="1:105" s="28" customFormat="1" ht="15" customHeight="1">
      <c r="A56" s="136"/>
      <c r="B56" s="214" t="s">
        <v>214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7" t="s">
        <v>211</v>
      </c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3">
        <f>BT56</f>
        <v>1985081.67</v>
      </c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>
        <v>1985081.67</v>
      </c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</row>
    <row r="57" spans="1:105" s="28" customFormat="1" ht="33" customHeight="1">
      <c r="A57" s="136"/>
      <c r="B57" s="214" t="s">
        <v>215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7" t="s">
        <v>212</v>
      </c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3">
        <f>BT57</f>
        <v>8289.96</v>
      </c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>
        <v>8289.96</v>
      </c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</row>
    <row r="58" spans="1:105" s="28" customFormat="1" ht="17.25" customHeight="1">
      <c r="A58" s="136"/>
      <c r="B58" s="214" t="s">
        <v>216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7" t="s">
        <v>213</v>
      </c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3">
        <f>BT58</f>
        <v>0</v>
      </c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</row>
    <row r="59" spans="1:105" s="28" customFormat="1" ht="18" customHeight="1">
      <c r="A59" s="136"/>
      <c r="B59" s="213" t="s">
        <v>66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4"/>
      <c r="AQ59" s="237" t="s">
        <v>67</v>
      </c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</row>
    <row r="60" spans="1:105" s="28" customFormat="1" ht="11.25" customHeight="1">
      <c r="A60" s="136"/>
      <c r="B60" s="214" t="s">
        <v>1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</row>
    <row r="61" spans="1:105" s="28" customFormat="1" ht="13.5" customHeight="1">
      <c r="A61" s="136"/>
      <c r="B61" s="214" t="s">
        <v>68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</row>
  </sheetData>
  <sheetProtection/>
  <mergeCells count="297">
    <mergeCell ref="B55:AP55"/>
    <mergeCell ref="AQ55:BH55"/>
    <mergeCell ref="BI55:BS55"/>
    <mergeCell ref="BT55:CJ55"/>
    <mergeCell ref="CK55:DA55"/>
    <mergeCell ref="A11:AP11"/>
    <mergeCell ref="BT47:CJ47"/>
    <mergeCell ref="CK47:DA47"/>
    <mergeCell ref="A36:AP36"/>
    <mergeCell ref="A26:AP26"/>
    <mergeCell ref="CK26:DA26"/>
    <mergeCell ref="B30:AP30"/>
    <mergeCell ref="AQ30:BH30"/>
    <mergeCell ref="A27:AP27"/>
    <mergeCell ref="AQ27:BH27"/>
    <mergeCell ref="BI27:BS27"/>
    <mergeCell ref="BT27:CJ27"/>
    <mergeCell ref="CK27:DA27"/>
    <mergeCell ref="BI30:BS30"/>
    <mergeCell ref="BT30:CJ30"/>
    <mergeCell ref="CK30:DA30"/>
    <mergeCell ref="B29:AP29"/>
    <mergeCell ref="AQ36:BH36"/>
    <mergeCell ref="BI36:BS36"/>
    <mergeCell ref="BT36:CJ36"/>
    <mergeCell ref="CK36:DA36"/>
    <mergeCell ref="A37:AP37"/>
    <mergeCell ref="CK37:DA37"/>
    <mergeCell ref="A38:AP38"/>
    <mergeCell ref="AQ37:BH37"/>
    <mergeCell ref="B41:AP41"/>
    <mergeCell ref="AQ41:BH41"/>
    <mergeCell ref="BT41:CJ41"/>
    <mergeCell ref="BI41:BS41"/>
    <mergeCell ref="CK50:DA50"/>
    <mergeCell ref="AQ38:BH38"/>
    <mergeCell ref="BI38:BS38"/>
    <mergeCell ref="BT38:CJ38"/>
    <mergeCell ref="CK38:DA38"/>
    <mergeCell ref="AQ47:BH47"/>
    <mergeCell ref="BI47:BS47"/>
    <mergeCell ref="BT48:CJ48"/>
    <mergeCell ref="CK48:DA48"/>
    <mergeCell ref="A47:AP47"/>
    <mergeCell ref="A48:AP48"/>
    <mergeCell ref="AQ48:BH48"/>
    <mergeCell ref="BI48:BS48"/>
    <mergeCell ref="AQ50:BH50"/>
    <mergeCell ref="BI50:BS50"/>
    <mergeCell ref="B58:AP58"/>
    <mergeCell ref="AQ58:BH58"/>
    <mergeCell ref="BI58:BS58"/>
    <mergeCell ref="BT58:CJ58"/>
    <mergeCell ref="CK58:DA58"/>
    <mergeCell ref="A49:AP49"/>
    <mergeCell ref="AQ49:BH49"/>
    <mergeCell ref="BI49:BS49"/>
    <mergeCell ref="BT49:CJ49"/>
    <mergeCell ref="CK49:DA49"/>
    <mergeCell ref="AQ17:BH17"/>
    <mergeCell ref="AQ18:BH18"/>
    <mergeCell ref="CK17:DA17"/>
    <mergeCell ref="CK18:DA18"/>
    <mergeCell ref="BI19:BS19"/>
    <mergeCell ref="B57:AP57"/>
    <mergeCell ref="AQ57:BH57"/>
    <mergeCell ref="BI57:BS57"/>
    <mergeCell ref="BT57:CJ57"/>
    <mergeCell ref="CK57:DA57"/>
    <mergeCell ref="CK45:DA45"/>
    <mergeCell ref="B1:CZ1"/>
    <mergeCell ref="AQ4:BH4"/>
    <mergeCell ref="AQ8:BH8"/>
    <mergeCell ref="B8:AO8"/>
    <mergeCell ref="B4:AO4"/>
    <mergeCell ref="CK5:DA5"/>
    <mergeCell ref="CK6:DA6"/>
    <mergeCell ref="CK19:DA19"/>
    <mergeCell ref="CK16:DA16"/>
    <mergeCell ref="CK22:DA22"/>
    <mergeCell ref="CK43:DA43"/>
    <mergeCell ref="CK44:DA44"/>
    <mergeCell ref="BT59:CJ59"/>
    <mergeCell ref="BT60:CJ60"/>
    <mergeCell ref="CK59:DA59"/>
    <mergeCell ref="CK60:DA60"/>
    <mergeCell ref="CK46:DA46"/>
    <mergeCell ref="CK54:DA54"/>
    <mergeCell ref="CK56:DA56"/>
    <mergeCell ref="BI8:BS8"/>
    <mergeCell ref="BI9:BS9"/>
    <mergeCell ref="BT8:CJ8"/>
    <mergeCell ref="BI18:BS18"/>
    <mergeCell ref="BI13:BS13"/>
    <mergeCell ref="BT12:CJ12"/>
    <mergeCell ref="BI12:BS12"/>
    <mergeCell ref="BI16:BS16"/>
    <mergeCell ref="BT16:CJ16"/>
    <mergeCell ref="BT9:CJ9"/>
    <mergeCell ref="CK12:DA12"/>
    <mergeCell ref="CK13:DA13"/>
    <mergeCell ref="BT13:CJ13"/>
    <mergeCell ref="AQ21:BH21"/>
    <mergeCell ref="AQ23:BH23"/>
    <mergeCell ref="AQ24:BH24"/>
    <mergeCell ref="BT17:CJ17"/>
    <mergeCell ref="BT18:CJ18"/>
    <mergeCell ref="BT21:CJ21"/>
    <mergeCell ref="BT22:CJ22"/>
    <mergeCell ref="B61:AP61"/>
    <mergeCell ref="AQ61:BH61"/>
    <mergeCell ref="B45:AP45"/>
    <mergeCell ref="AQ45:BH45"/>
    <mergeCell ref="B43:AP43"/>
    <mergeCell ref="A2:AP3"/>
    <mergeCell ref="B5:AP5"/>
    <mergeCell ref="B13:AP13"/>
    <mergeCell ref="B14:AP14"/>
    <mergeCell ref="B7:AP7"/>
    <mergeCell ref="B6:AP6"/>
    <mergeCell ref="B9:AO9"/>
    <mergeCell ref="B12:AO12"/>
    <mergeCell ref="BT3:CJ3"/>
    <mergeCell ref="BT4:CJ4"/>
    <mergeCell ref="BT5:CJ5"/>
    <mergeCell ref="BT6:CJ6"/>
    <mergeCell ref="BI7:BS7"/>
    <mergeCell ref="AQ9:BH9"/>
    <mergeCell ref="BI6:BS6"/>
    <mergeCell ref="AQ5:BH5"/>
    <mergeCell ref="AQ6:BH6"/>
    <mergeCell ref="BI5:BS5"/>
    <mergeCell ref="AQ2:BH3"/>
    <mergeCell ref="BI4:BS4"/>
    <mergeCell ref="B21:AP21"/>
    <mergeCell ref="BI21:BS21"/>
    <mergeCell ref="B17:AP17"/>
    <mergeCell ref="AQ19:BH19"/>
    <mergeCell ref="AQ14:BH14"/>
    <mergeCell ref="AQ15:BH15"/>
    <mergeCell ref="AQ12:BH12"/>
    <mergeCell ref="AQ13:BH13"/>
    <mergeCell ref="B16:AP16"/>
    <mergeCell ref="B15:AP15"/>
    <mergeCell ref="BI14:BS14"/>
    <mergeCell ref="BT15:CJ15"/>
    <mergeCell ref="BT14:CJ14"/>
    <mergeCell ref="AQ16:BH16"/>
    <mergeCell ref="AQ28:BH28"/>
    <mergeCell ref="AQ25:BH25"/>
    <mergeCell ref="B24:AP24"/>
    <mergeCell ref="AQ26:BH26"/>
    <mergeCell ref="B20:AP20"/>
    <mergeCell ref="AQ20:BH20"/>
    <mergeCell ref="B22:AP22"/>
    <mergeCell ref="B18:AP18"/>
    <mergeCell ref="B34:AP34"/>
    <mergeCell ref="AQ34:BH34"/>
    <mergeCell ref="B31:AP31"/>
    <mergeCell ref="B32:AP32"/>
    <mergeCell ref="B33:AP33"/>
    <mergeCell ref="AQ33:BH33"/>
    <mergeCell ref="AQ31:BH31"/>
    <mergeCell ref="AQ32:BH32"/>
    <mergeCell ref="B28:AP28"/>
    <mergeCell ref="B19:AP19"/>
    <mergeCell ref="B35:AP35"/>
    <mergeCell ref="AQ35:BH35"/>
    <mergeCell ref="BI32:BS32"/>
    <mergeCell ref="BT25:CJ25"/>
    <mergeCell ref="BT33:CJ33"/>
    <mergeCell ref="BT32:CJ32"/>
    <mergeCell ref="B23:AP23"/>
    <mergeCell ref="B25:AP25"/>
    <mergeCell ref="AQ29:BH29"/>
    <mergeCell ref="B52:AP52"/>
    <mergeCell ref="B46:AP46"/>
    <mergeCell ref="AQ46:BH46"/>
    <mergeCell ref="AQ52:BH52"/>
    <mergeCell ref="B42:AP42"/>
    <mergeCell ref="AQ42:BH42"/>
    <mergeCell ref="B44:AP44"/>
    <mergeCell ref="B51:AP51"/>
    <mergeCell ref="AQ51:BH51"/>
    <mergeCell ref="A50:AP50"/>
    <mergeCell ref="AQ54:BH54"/>
    <mergeCell ref="AQ59:BH59"/>
    <mergeCell ref="AQ7:BH7"/>
    <mergeCell ref="BT7:CJ7"/>
    <mergeCell ref="BI33:BS33"/>
    <mergeCell ref="BT35:CJ35"/>
    <mergeCell ref="BI35:BS35"/>
    <mergeCell ref="BI31:BS31"/>
    <mergeCell ref="BI17:BS17"/>
    <mergeCell ref="BI15:BS15"/>
    <mergeCell ref="BI2:BS3"/>
    <mergeCell ref="BT2:DA2"/>
    <mergeCell ref="CK35:DA35"/>
    <mergeCell ref="BI22:BS22"/>
    <mergeCell ref="BI61:BS61"/>
    <mergeCell ref="BI45:BS45"/>
    <mergeCell ref="BI46:BS46"/>
    <mergeCell ref="BI59:BS59"/>
    <mergeCell ref="BI60:BS60"/>
    <mergeCell ref="BI24:BS24"/>
    <mergeCell ref="BI54:BS54"/>
    <mergeCell ref="CK42:DA42"/>
    <mergeCell ref="CK41:DA41"/>
    <mergeCell ref="CK3:DA3"/>
    <mergeCell ref="CK4:DA4"/>
    <mergeCell ref="CK25:DA25"/>
    <mergeCell ref="CK28:DA28"/>
    <mergeCell ref="CK31:DA31"/>
    <mergeCell ref="CK32:DA32"/>
    <mergeCell ref="CK29:DA29"/>
    <mergeCell ref="CK61:DA61"/>
    <mergeCell ref="CK53:DA53"/>
    <mergeCell ref="CK51:DA51"/>
    <mergeCell ref="CK52:DA52"/>
    <mergeCell ref="BT29:CJ29"/>
    <mergeCell ref="CK34:DA34"/>
    <mergeCell ref="CK33:DA33"/>
    <mergeCell ref="BT61:CJ61"/>
    <mergeCell ref="BT45:CJ45"/>
    <mergeCell ref="BT31:CJ31"/>
    <mergeCell ref="BI25:BS25"/>
    <mergeCell ref="BI37:BS37"/>
    <mergeCell ref="BT37:CJ37"/>
    <mergeCell ref="BI29:BS29"/>
    <mergeCell ref="BI26:BS26"/>
    <mergeCell ref="BT26:CJ26"/>
    <mergeCell ref="BT28:CJ28"/>
    <mergeCell ref="BI28:BS28"/>
    <mergeCell ref="AQ44:BH44"/>
    <mergeCell ref="BI51:BS51"/>
    <mergeCell ref="BI44:BS44"/>
    <mergeCell ref="BT43:CJ43"/>
    <mergeCell ref="BT42:CJ42"/>
    <mergeCell ref="BI42:BS42"/>
    <mergeCell ref="BT46:CJ46"/>
    <mergeCell ref="BI43:BS43"/>
    <mergeCell ref="BT50:CJ50"/>
    <mergeCell ref="CK7:DA7"/>
    <mergeCell ref="CK9:DA9"/>
    <mergeCell ref="CK8:DA8"/>
    <mergeCell ref="BT34:CJ34"/>
    <mergeCell ref="CK23:DA23"/>
    <mergeCell ref="B53:AP53"/>
    <mergeCell ref="BI52:BS52"/>
    <mergeCell ref="BT51:CJ51"/>
    <mergeCell ref="BT23:CJ23"/>
    <mergeCell ref="BT24:CJ24"/>
    <mergeCell ref="B60:AP60"/>
    <mergeCell ref="B54:AP54"/>
    <mergeCell ref="B59:AP59"/>
    <mergeCell ref="BT44:CJ44"/>
    <mergeCell ref="B56:AP56"/>
    <mergeCell ref="AQ56:BH56"/>
    <mergeCell ref="BI56:BS56"/>
    <mergeCell ref="AQ53:BH53"/>
    <mergeCell ref="BT54:CJ54"/>
    <mergeCell ref="BT53:CJ53"/>
    <mergeCell ref="BT19:CJ19"/>
    <mergeCell ref="CK15:DA15"/>
    <mergeCell ref="BI20:BS20"/>
    <mergeCell ref="CK21:DA21"/>
    <mergeCell ref="BT56:CJ56"/>
    <mergeCell ref="AQ60:BH60"/>
    <mergeCell ref="BI34:BS34"/>
    <mergeCell ref="AQ43:BH43"/>
    <mergeCell ref="BI53:BS53"/>
    <mergeCell ref="BT52:CJ52"/>
    <mergeCell ref="AQ11:BH11"/>
    <mergeCell ref="BI11:BS11"/>
    <mergeCell ref="BT11:CJ11"/>
    <mergeCell ref="CK11:DA11"/>
    <mergeCell ref="CK24:DA24"/>
    <mergeCell ref="CK20:DA20"/>
    <mergeCell ref="BI23:BS23"/>
    <mergeCell ref="AQ22:BH22"/>
    <mergeCell ref="BT20:CJ20"/>
    <mergeCell ref="CK14:DA14"/>
    <mergeCell ref="B10:AO10"/>
    <mergeCell ref="AQ10:BH10"/>
    <mergeCell ref="BI10:BS10"/>
    <mergeCell ref="BT10:CJ10"/>
    <mergeCell ref="CK10:DA10"/>
    <mergeCell ref="A40:AP40"/>
    <mergeCell ref="AQ40:BH40"/>
    <mergeCell ref="BI40:BS40"/>
    <mergeCell ref="BT40:CJ40"/>
    <mergeCell ref="CK40:DA40"/>
    <mergeCell ref="A39:AP39"/>
    <mergeCell ref="AQ39:BH39"/>
    <mergeCell ref="BI39:BS39"/>
    <mergeCell ref="BT39:CJ39"/>
    <mergeCell ref="CK39:DA39"/>
  </mergeCells>
  <printOptions horizontalCentered="1" verticalCentered="1"/>
  <pageMargins left="0" right="0" top="0" bottom="0" header="0" footer="0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23"/>
  <sheetViews>
    <sheetView view="pageBreakPreview" zoomScaleSheetLayoutView="100" workbookViewId="0" topLeftCell="A13">
      <selection activeCell="BH31" sqref="BH31"/>
    </sheetView>
  </sheetViews>
  <sheetFormatPr defaultColWidth="0.875" defaultRowHeight="12.75"/>
  <cols>
    <col min="1" max="23" width="0.875" style="12" customWidth="1"/>
    <col min="24" max="24" width="2.75390625" style="12" customWidth="1"/>
    <col min="25" max="105" width="0.875" style="12" customWidth="1"/>
    <col min="106" max="16384" width="0.875" style="12" customWidth="1"/>
  </cols>
  <sheetData>
    <row r="1" spans="1:125" ht="49.5" customHeight="1">
      <c r="A1" s="97"/>
      <c r="B1" s="299" t="s">
        <v>218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98"/>
    </row>
    <row r="2" spans="1:125" ht="6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</row>
    <row r="3" spans="1:125" ht="53.25" customHeight="1">
      <c r="A3" s="268" t="s">
        <v>28</v>
      </c>
      <c r="B3" s="269"/>
      <c r="C3" s="269"/>
      <c r="D3" s="269"/>
      <c r="E3" s="269"/>
      <c r="F3" s="269"/>
      <c r="G3" s="270"/>
      <c r="H3" s="268" t="s">
        <v>30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70"/>
      <c r="AF3" s="268" t="s">
        <v>29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70"/>
      <c r="BL3" s="269" t="s">
        <v>32</v>
      </c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70"/>
      <c r="CH3" s="268" t="s">
        <v>31</v>
      </c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70"/>
    </row>
    <row r="4" spans="1:125" ht="16.5" customHeight="1">
      <c r="A4" s="274"/>
      <c r="B4" s="275"/>
      <c r="C4" s="275"/>
      <c r="D4" s="275"/>
      <c r="E4" s="275"/>
      <c r="F4" s="275"/>
      <c r="G4" s="276"/>
      <c r="H4" s="286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8"/>
      <c r="AF4" s="292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4"/>
      <c r="BL4" s="271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3"/>
      <c r="CH4" s="271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3"/>
    </row>
    <row r="5" spans="1:125" s="5" customFormat="1" ht="16.5" customHeight="1">
      <c r="A5" s="274"/>
      <c r="B5" s="275"/>
      <c r="C5" s="275"/>
      <c r="D5" s="275"/>
      <c r="E5" s="275"/>
      <c r="F5" s="275"/>
      <c r="G5" s="276"/>
      <c r="H5" s="286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8"/>
      <c r="AF5" s="296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8"/>
      <c r="BL5" s="271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3"/>
      <c r="CH5" s="271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3"/>
    </row>
    <row r="6" spans="1:125" s="5" customFormat="1" ht="63.75" customHeight="1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295" t="s">
        <v>251</v>
      </c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</row>
    <row r="7" spans="1:125" s="5" customFormat="1" ht="50.25" customHeight="1">
      <c r="A7" s="268" t="s">
        <v>28</v>
      </c>
      <c r="B7" s="269"/>
      <c r="C7" s="269"/>
      <c r="D7" s="269"/>
      <c r="E7" s="269"/>
      <c r="F7" s="269"/>
      <c r="G7" s="270"/>
      <c r="H7" s="268" t="s">
        <v>30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70"/>
      <c r="AF7" s="268" t="s">
        <v>29</v>
      </c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70"/>
      <c r="BL7" s="269" t="s">
        <v>32</v>
      </c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70"/>
      <c r="CH7" s="269" t="s">
        <v>31</v>
      </c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70"/>
      <c r="DB7" s="269" t="s">
        <v>252</v>
      </c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70"/>
    </row>
    <row r="8" spans="1:125" s="5" customFormat="1" ht="99.75" customHeight="1">
      <c r="A8" s="274"/>
      <c r="B8" s="275"/>
      <c r="C8" s="275"/>
      <c r="D8" s="275"/>
      <c r="E8" s="275"/>
      <c r="F8" s="275"/>
      <c r="G8" s="276"/>
      <c r="H8" s="271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3"/>
      <c r="AF8" s="277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9"/>
      <c r="BL8" s="280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2"/>
      <c r="CH8" s="274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6"/>
      <c r="DB8" s="283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5"/>
    </row>
    <row r="9" spans="1:125" s="42" customFormat="1" ht="53.25" customHeight="1">
      <c r="A9" s="100"/>
      <c r="B9" s="100"/>
      <c r="C9" s="100"/>
      <c r="D9" s="100"/>
      <c r="E9" s="100"/>
      <c r="F9" s="100"/>
      <c r="G9" s="100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</row>
    <row r="10" spans="1:125" s="42" customFormat="1" ht="13.5" customHeight="1">
      <c r="A10" s="99" t="s">
        <v>104</v>
      </c>
      <c r="B10" s="99"/>
      <c r="C10" s="97"/>
      <c r="D10" s="97"/>
      <c r="E10" s="97"/>
      <c r="F10" s="97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</row>
    <row r="11" spans="1:125" s="42" customFormat="1" ht="13.5" customHeight="1">
      <c r="A11" s="99" t="s">
        <v>219</v>
      </c>
      <c r="B11" s="99"/>
      <c r="C11" s="97"/>
      <c r="D11" s="97"/>
      <c r="E11" s="97"/>
      <c r="F11" s="97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</row>
    <row r="12" spans="1:125" s="42" customFormat="1" ht="17.25" customHeight="1">
      <c r="A12" s="99" t="s">
        <v>69</v>
      </c>
      <c r="B12" s="99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 t="s">
        <v>273</v>
      </c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97"/>
      <c r="DQ12" s="97"/>
      <c r="DR12" s="97"/>
      <c r="DS12" s="97"/>
      <c r="DT12" s="97"/>
      <c r="DU12" s="97"/>
    </row>
    <row r="13" spans="1:125" s="42" customFormat="1" ht="18.75" customHeight="1">
      <c r="A13" s="99"/>
      <c r="B13" s="99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289" t="s">
        <v>7</v>
      </c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90" t="s">
        <v>8</v>
      </c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97"/>
      <c r="DQ13" s="97"/>
      <c r="DR13" s="97"/>
      <c r="DS13" s="97"/>
      <c r="DT13" s="97"/>
      <c r="DU13" s="97"/>
    </row>
    <row r="14" spans="1:125" s="42" customFormat="1" ht="13.5" customHeight="1">
      <c r="A14" s="99" t="s">
        <v>220</v>
      </c>
      <c r="B14" s="99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</row>
    <row r="15" spans="1:125" s="42" customFormat="1" ht="13.5" customHeight="1">
      <c r="A15" s="99"/>
      <c r="B15" s="9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 t="s">
        <v>221</v>
      </c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97"/>
      <c r="DQ15" s="97"/>
      <c r="DR15" s="97"/>
      <c r="DS15" s="97"/>
      <c r="DT15" s="97"/>
      <c r="DU15" s="97"/>
    </row>
    <row r="16" spans="1:125" s="42" customFormat="1" ht="20.25" customHeight="1">
      <c r="A16" s="99"/>
      <c r="B16" s="99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290" t="s">
        <v>7</v>
      </c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 t="s">
        <v>8</v>
      </c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97"/>
      <c r="DQ16" s="97"/>
      <c r="DR16" s="97"/>
      <c r="DS16" s="97"/>
      <c r="DT16" s="97"/>
      <c r="DU16" s="97"/>
    </row>
    <row r="17" spans="1:125" s="42" customFormat="1" ht="18.75">
      <c r="A17" s="97" t="s">
        <v>70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 t="s">
        <v>222</v>
      </c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97"/>
      <c r="DQ17" s="97"/>
      <c r="DR17" s="97"/>
      <c r="DS17" s="97"/>
      <c r="DT17" s="97"/>
      <c r="DU17" s="97"/>
    </row>
    <row r="18" spans="1:125" s="42" customFormat="1" ht="21.7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290" t="s">
        <v>7</v>
      </c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 t="s">
        <v>8</v>
      </c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97"/>
      <c r="DQ18" s="97"/>
      <c r="DR18" s="97"/>
      <c r="DS18" s="97"/>
      <c r="DT18" s="97"/>
      <c r="DU18" s="97"/>
    </row>
    <row r="19" spans="1:125" s="42" customFormat="1" ht="18.75">
      <c r="A19" s="97" t="s">
        <v>71</v>
      </c>
      <c r="B19" s="97"/>
      <c r="C19" s="97"/>
      <c r="D19" s="97"/>
      <c r="E19" s="97"/>
      <c r="F19" s="97"/>
      <c r="G19" s="104" t="s">
        <v>223</v>
      </c>
      <c r="H19" s="104"/>
      <c r="I19" s="104"/>
      <c r="J19" s="104"/>
      <c r="K19" s="104"/>
      <c r="L19" s="104"/>
      <c r="M19" s="104"/>
      <c r="N19" s="104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</row>
    <row r="20" spans="1:125" s="42" customFormat="1" ht="18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05"/>
      <c r="X20" s="105"/>
      <c r="Y20" s="105"/>
      <c r="Z20" s="105"/>
      <c r="AA20" s="105"/>
      <c r="AB20" s="105"/>
      <c r="AC20" s="105"/>
      <c r="AD20" s="105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</row>
    <row r="21" spans="1:125" s="42" customFormat="1" ht="18.75">
      <c r="A21" s="300" t="s">
        <v>2</v>
      </c>
      <c r="B21" s="300"/>
      <c r="C21" s="169" t="s">
        <v>278</v>
      </c>
      <c r="D21" s="169"/>
      <c r="E21" s="169"/>
      <c r="F21" s="169"/>
      <c r="G21" s="161" t="s">
        <v>2</v>
      </c>
      <c r="H21" s="161"/>
      <c r="I21" s="161"/>
      <c r="J21" s="169" t="s">
        <v>259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51">
        <v>20</v>
      </c>
      <c r="X21" s="151"/>
      <c r="Y21" s="151"/>
      <c r="Z21" s="151"/>
      <c r="AA21" s="152" t="s">
        <v>113</v>
      </c>
      <c r="AB21" s="152"/>
      <c r="AC21" s="152"/>
      <c r="AD21" s="152"/>
      <c r="AE21" s="161" t="s">
        <v>3</v>
      </c>
      <c r="AF21" s="161"/>
      <c r="AG21" s="161"/>
      <c r="AH21" s="161"/>
      <c r="AI21" s="161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</row>
    <row r="22" spans="1:125" s="42" customFormat="1" ht="3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</row>
    <row r="23" spans="1:125" ht="18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</row>
  </sheetData>
  <sheetProtection/>
  <mergeCells count="49">
    <mergeCell ref="A21:B21"/>
    <mergeCell ref="C21:F21"/>
    <mergeCell ref="G21:I21"/>
    <mergeCell ref="J21:V21"/>
    <mergeCell ref="W21:Z21"/>
    <mergeCell ref="AA21:AD21"/>
    <mergeCell ref="B1:DT1"/>
    <mergeCell ref="AY12:BR12"/>
    <mergeCell ref="H7:AE7"/>
    <mergeCell ref="AF7:BK7"/>
    <mergeCell ref="A3:G3"/>
    <mergeCell ref="AF3:BK3"/>
    <mergeCell ref="A20:V20"/>
    <mergeCell ref="AY17:BR17"/>
    <mergeCell ref="H3:AE3"/>
    <mergeCell ref="AF4:BK4"/>
    <mergeCell ref="AD6:CC6"/>
    <mergeCell ref="A7:G7"/>
    <mergeCell ref="BL3:CG3"/>
    <mergeCell ref="AF5:BK5"/>
    <mergeCell ref="AY16:BR16"/>
    <mergeCell ref="BS15:DO15"/>
    <mergeCell ref="AE21:AI21"/>
    <mergeCell ref="AY18:BR18"/>
    <mergeCell ref="BS17:DO17"/>
    <mergeCell ref="BS18:DO18"/>
    <mergeCell ref="AY15:BR15"/>
    <mergeCell ref="CH8:DA8"/>
    <mergeCell ref="BS16:DO16"/>
    <mergeCell ref="BS12:DO12"/>
    <mergeCell ref="BS13:DO13"/>
    <mergeCell ref="BL5:CG5"/>
    <mergeCell ref="A4:G4"/>
    <mergeCell ref="A5:G5"/>
    <mergeCell ref="BL4:CG4"/>
    <mergeCell ref="H5:AE5"/>
    <mergeCell ref="AY13:BR13"/>
    <mergeCell ref="H4:AE4"/>
    <mergeCell ref="H8:AE8"/>
    <mergeCell ref="CH3:DU3"/>
    <mergeCell ref="CH4:DU4"/>
    <mergeCell ref="CH5:DU5"/>
    <mergeCell ref="BL7:CG7"/>
    <mergeCell ref="DB7:DU7"/>
    <mergeCell ref="A8:G8"/>
    <mergeCell ref="AF8:BK8"/>
    <mergeCell ref="BL8:CG8"/>
    <mergeCell ref="DB8:DU8"/>
    <mergeCell ref="CH7:DA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74"/>
  <sheetViews>
    <sheetView view="pageBreakPreview" zoomScale="60" workbookViewId="0" topLeftCell="H49">
      <selection activeCell="A53" sqref="A53:AX53"/>
    </sheetView>
  </sheetViews>
  <sheetFormatPr defaultColWidth="0.875" defaultRowHeight="12.75"/>
  <cols>
    <col min="1" max="11" width="0.875" style="34" customWidth="1"/>
    <col min="12" max="12" width="16.75390625" style="34" customWidth="1"/>
    <col min="13" max="13" width="0.875" style="34" hidden="1" customWidth="1"/>
    <col min="14" max="25" width="0.875" style="34" customWidth="1"/>
    <col min="26" max="26" width="1.875" style="34" customWidth="1"/>
    <col min="27" max="27" width="0.875" style="34" customWidth="1"/>
    <col min="28" max="28" width="3.00390625" style="34" customWidth="1"/>
    <col min="29" max="29" width="8.625" style="34" customWidth="1"/>
    <col min="30" max="30" width="3.625" style="34" customWidth="1"/>
    <col min="31" max="32" width="0.875" style="34" customWidth="1"/>
    <col min="33" max="33" width="2.375" style="34" customWidth="1"/>
    <col min="34" max="38" width="0.875" style="34" customWidth="1"/>
    <col min="39" max="39" width="2.75390625" style="34" customWidth="1"/>
    <col min="40" max="40" width="4.25390625" style="34" customWidth="1"/>
    <col min="41" max="49" width="0.875" style="34" customWidth="1"/>
    <col min="50" max="50" width="2.125" style="34" customWidth="1"/>
    <col min="51" max="57" width="0.875" style="34" customWidth="1"/>
    <col min="58" max="58" width="13.125" style="34" customWidth="1"/>
    <col min="59" max="59" width="2.125" style="34" customWidth="1"/>
    <col min="60" max="60" width="1.00390625" style="34" customWidth="1"/>
    <col min="61" max="90" width="0.875" style="34" customWidth="1"/>
    <col min="91" max="91" width="6.125" style="34" customWidth="1"/>
    <col min="92" max="110" width="0.875" style="34" customWidth="1"/>
    <col min="111" max="111" width="5.125" style="34" customWidth="1"/>
    <col min="112" max="113" width="0.875" style="34" customWidth="1"/>
    <col min="114" max="114" width="3.00390625" style="34" customWidth="1"/>
    <col min="115" max="126" width="0.875" style="34" customWidth="1"/>
    <col min="127" max="127" width="14.875" style="34" customWidth="1"/>
    <col min="128" max="132" width="0.875" style="34" customWidth="1"/>
    <col min="133" max="133" width="3.375" style="34" customWidth="1"/>
    <col min="134" max="141" width="0.875" style="34" customWidth="1"/>
    <col min="142" max="142" width="2.125" style="34" customWidth="1"/>
    <col min="143" max="143" width="2.25390625" style="34" customWidth="1"/>
    <col min="144" max="165" width="0.875" style="34" customWidth="1"/>
    <col min="166" max="166" width="1.12109375" style="34" customWidth="1"/>
    <col min="167" max="167" width="5.00390625" style="34" customWidth="1"/>
    <col min="168" max="16384" width="0.875" style="34" customWidth="1"/>
  </cols>
  <sheetData>
    <row r="1" spans="68:167" s="32" customFormat="1" ht="18" customHeight="1">
      <c r="BP1" s="317" t="s">
        <v>9</v>
      </c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</row>
    <row r="2" spans="68:167" s="32" customFormat="1" ht="12" customHeight="1">
      <c r="BP2" s="318" t="s">
        <v>224</v>
      </c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  <c r="DX2" s="318"/>
      <c r="DY2" s="318"/>
      <c r="DZ2" s="318"/>
      <c r="EA2" s="318"/>
      <c r="EB2" s="318"/>
      <c r="EC2" s="318"/>
      <c r="ED2" s="318"/>
      <c r="EE2" s="318"/>
      <c r="EF2" s="318"/>
      <c r="EG2" s="318"/>
      <c r="EH2" s="318"/>
      <c r="EI2" s="318"/>
      <c r="EJ2" s="318"/>
      <c r="EK2" s="318"/>
      <c r="EL2" s="318"/>
      <c r="EM2" s="318"/>
      <c r="EN2" s="318"/>
      <c r="EO2" s="318"/>
      <c r="EP2" s="318"/>
      <c r="EQ2" s="318"/>
      <c r="ER2" s="318"/>
      <c r="ES2" s="318"/>
      <c r="ET2" s="318"/>
      <c r="EU2" s="318"/>
      <c r="EV2" s="318"/>
      <c r="EW2" s="318"/>
      <c r="EX2" s="318"/>
      <c r="EY2" s="318"/>
      <c r="EZ2" s="318"/>
      <c r="FA2" s="318"/>
      <c r="FB2" s="318"/>
      <c r="FC2" s="318"/>
      <c r="FD2" s="318"/>
      <c r="FE2" s="318"/>
      <c r="FF2" s="318"/>
      <c r="FG2" s="318"/>
      <c r="FH2" s="318"/>
      <c r="FI2" s="318"/>
      <c r="FJ2" s="318"/>
      <c r="FK2" s="318"/>
    </row>
    <row r="3" spans="68:167" s="35" customFormat="1" ht="15" customHeight="1">
      <c r="BP3" s="319" t="s">
        <v>75</v>
      </c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</row>
    <row r="4" spans="68:167" s="32" customFormat="1" ht="12.75" customHeight="1">
      <c r="BP4" s="318" t="s">
        <v>225</v>
      </c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</row>
    <row r="5" spans="68:167" s="35" customFormat="1" ht="15.75" customHeight="1">
      <c r="BP5" s="320" t="s">
        <v>76</v>
      </c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320"/>
      <c r="EI5" s="320"/>
      <c r="EJ5" s="320"/>
      <c r="EK5" s="320"/>
      <c r="EL5" s="320"/>
      <c r="EM5" s="320"/>
      <c r="EN5" s="320"/>
      <c r="EO5" s="320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0"/>
    </row>
    <row r="6" spans="68:167" s="32" customFormat="1" ht="15.75" customHeight="1"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127"/>
      <c r="CM6" s="127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127"/>
      <c r="DU6" s="127"/>
      <c r="DV6" s="127"/>
      <c r="DW6" s="127"/>
      <c r="DX6" s="127"/>
      <c r="DY6" s="321" t="s">
        <v>112</v>
      </c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</row>
    <row r="7" spans="68:167" s="35" customFormat="1" ht="18" customHeight="1">
      <c r="BP7" s="320" t="s">
        <v>7</v>
      </c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135"/>
      <c r="CM7" s="135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319" t="s">
        <v>8</v>
      </c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19"/>
    </row>
    <row r="8" spans="68:167" s="35" customFormat="1" ht="9.75" customHeight="1"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</row>
    <row r="9" spans="68:167" s="32" customFormat="1" ht="21" customHeight="1">
      <c r="BP9" s="84" t="s">
        <v>2</v>
      </c>
      <c r="BQ9" s="322"/>
      <c r="BR9" s="322"/>
      <c r="BS9" s="322"/>
      <c r="BT9" s="322"/>
      <c r="BU9" s="322"/>
      <c r="BV9" s="323" t="s">
        <v>2</v>
      </c>
      <c r="BW9" s="323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4">
        <v>20</v>
      </c>
      <c r="CV9" s="324"/>
      <c r="CW9" s="324"/>
      <c r="CX9" s="324"/>
      <c r="CY9" s="325" t="s">
        <v>113</v>
      </c>
      <c r="CZ9" s="325"/>
      <c r="DA9" s="325"/>
      <c r="DB9" s="323" t="s">
        <v>3</v>
      </c>
      <c r="DC9" s="323"/>
      <c r="DD9" s="323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84"/>
    </row>
    <row r="10" spans="68:167" s="32" customFormat="1" ht="10.5" customHeight="1">
      <c r="BP10" s="3"/>
      <c r="BQ10" s="82"/>
      <c r="BR10" s="82"/>
      <c r="BS10" s="82"/>
      <c r="BT10" s="82"/>
      <c r="BU10" s="82"/>
      <c r="BV10" s="34"/>
      <c r="BW10" s="34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3"/>
      <c r="CV10" s="3"/>
      <c r="CW10" s="3"/>
      <c r="CX10" s="3"/>
      <c r="CY10" s="83"/>
      <c r="CZ10" s="83"/>
      <c r="DA10" s="83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"/>
    </row>
    <row r="11" spans="2:154" s="78" customFormat="1" ht="15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346" t="s">
        <v>77</v>
      </c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85"/>
      <c r="ES11" s="85"/>
      <c r="ET11" s="85"/>
      <c r="EU11" s="85"/>
      <c r="EV11" s="85"/>
      <c r="EW11" s="85"/>
      <c r="EX11" s="85"/>
    </row>
    <row r="12" spans="1:167" s="78" customFormat="1" ht="22.5" customHeight="1" thickBot="1">
      <c r="A12" s="86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1"/>
      <c r="EE12" s="121"/>
      <c r="EF12" s="121"/>
      <c r="EG12" s="121"/>
      <c r="EH12" s="96"/>
      <c r="EI12" s="121" t="s">
        <v>244</v>
      </c>
      <c r="EJ12" s="122" t="s">
        <v>113</v>
      </c>
      <c r="EK12" s="122"/>
      <c r="EL12" s="122"/>
      <c r="EM12" s="122"/>
      <c r="EN12" s="94" t="s">
        <v>78</v>
      </c>
      <c r="EO12" s="94"/>
      <c r="EP12" s="94"/>
      <c r="EQ12" s="94"/>
      <c r="EZ12" s="87" t="s">
        <v>10</v>
      </c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9"/>
    </row>
    <row r="13" spans="132:167" s="32" customFormat="1" ht="12" customHeight="1">
      <c r="EB13" s="63"/>
      <c r="EC13" s="63"/>
      <c r="ED13" s="63"/>
      <c r="EE13" s="63"/>
      <c r="EF13" s="64"/>
      <c r="EG13" s="64"/>
      <c r="EH13" s="29"/>
      <c r="EI13" s="29"/>
      <c r="EJ13" s="29"/>
      <c r="EK13" s="29"/>
      <c r="EL13" s="117"/>
      <c r="EM13" s="117"/>
      <c r="EN13" s="117"/>
      <c r="EO13" s="117"/>
      <c r="EP13" s="117"/>
      <c r="EQ13" s="117"/>
      <c r="ER13" s="118"/>
      <c r="ES13" s="118"/>
      <c r="ET13" s="118"/>
      <c r="EU13" s="118"/>
      <c r="EV13" s="40"/>
      <c r="EW13" s="117"/>
      <c r="EX13" s="118" t="s">
        <v>79</v>
      </c>
      <c r="EZ13" s="326" t="s">
        <v>80</v>
      </c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8"/>
    </row>
    <row r="14" spans="40:167" s="32" customFormat="1" ht="13.5" customHeight="1">
      <c r="AN14" s="78"/>
      <c r="AO14" s="78"/>
      <c r="AP14" s="78"/>
      <c r="AQ14" s="84" t="s">
        <v>81</v>
      </c>
      <c r="AR14" s="322" t="s">
        <v>278</v>
      </c>
      <c r="AS14" s="322"/>
      <c r="AT14" s="322"/>
      <c r="AU14" s="322"/>
      <c r="AV14" s="322"/>
      <c r="AW14" s="323" t="s">
        <v>2</v>
      </c>
      <c r="AX14" s="323"/>
      <c r="AY14" s="169" t="s">
        <v>259</v>
      </c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324">
        <v>20</v>
      </c>
      <c r="BW14" s="324"/>
      <c r="BX14" s="324"/>
      <c r="BY14" s="324"/>
      <c r="BZ14" s="325" t="s">
        <v>113</v>
      </c>
      <c r="CA14" s="325"/>
      <c r="CB14" s="325"/>
      <c r="CC14" s="323" t="s">
        <v>3</v>
      </c>
      <c r="CD14" s="323"/>
      <c r="CE14" s="323"/>
      <c r="CF14" s="78"/>
      <c r="CG14" s="78"/>
      <c r="CH14" s="78"/>
      <c r="EL14" s="40"/>
      <c r="EM14" s="40"/>
      <c r="EN14" s="40"/>
      <c r="EO14" s="40"/>
      <c r="EP14" s="40"/>
      <c r="EQ14" s="40"/>
      <c r="ER14" s="119"/>
      <c r="ES14" s="119"/>
      <c r="ET14" s="119"/>
      <c r="EU14" s="119"/>
      <c r="EV14" s="40"/>
      <c r="EW14" s="40"/>
      <c r="EX14" s="119" t="s">
        <v>11</v>
      </c>
      <c r="EZ14" s="329"/>
      <c r="FA14" s="330"/>
      <c r="FB14" s="330"/>
      <c r="FC14" s="330"/>
      <c r="FD14" s="330"/>
      <c r="FE14" s="330"/>
      <c r="FF14" s="330"/>
      <c r="FG14" s="330"/>
      <c r="FH14" s="330"/>
      <c r="FI14" s="330"/>
      <c r="FJ14" s="330"/>
      <c r="FK14" s="331"/>
    </row>
    <row r="15" spans="1:167" s="32" customFormat="1" ht="10.5" customHeight="1">
      <c r="A15" s="40" t="s">
        <v>228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O15" s="332" t="s">
        <v>274</v>
      </c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R15" s="33"/>
      <c r="ES15" s="33"/>
      <c r="ET15" s="33"/>
      <c r="EU15" s="33"/>
      <c r="EX15" s="33"/>
      <c r="EZ15" s="334" t="s">
        <v>271</v>
      </c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6"/>
    </row>
    <row r="16" spans="1:167" s="32" customFormat="1" ht="26.25" customHeight="1">
      <c r="A16" s="40" t="s">
        <v>229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33"/>
      <c r="EL16" s="333"/>
      <c r="EM16" s="40"/>
      <c r="EN16" s="40"/>
      <c r="EO16" s="40"/>
      <c r="EP16" s="40"/>
      <c r="EQ16" s="40"/>
      <c r="ER16" s="119"/>
      <c r="ES16" s="119"/>
      <c r="ET16" s="119"/>
      <c r="EU16" s="119"/>
      <c r="EV16" s="40"/>
      <c r="EW16" s="40"/>
      <c r="EX16" s="33" t="s">
        <v>12</v>
      </c>
      <c r="EZ16" s="337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38"/>
    </row>
    <row r="17" spans="1:167" s="32" customFormat="1" ht="3" customHeight="1">
      <c r="A17" s="7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93"/>
      <c r="AP17" s="93"/>
      <c r="AQ17" s="93"/>
      <c r="AR17" s="93"/>
      <c r="AS17" s="94"/>
      <c r="AT17" s="94"/>
      <c r="AU17" s="94"/>
      <c r="AV17" s="94"/>
      <c r="AW17" s="94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4"/>
      <c r="EK17" s="94"/>
      <c r="EL17" s="94"/>
      <c r="ER17" s="33"/>
      <c r="ES17" s="33"/>
      <c r="ET17" s="33"/>
      <c r="EU17" s="33"/>
      <c r="EX17" s="33"/>
      <c r="EZ17" s="334" t="s">
        <v>272</v>
      </c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6"/>
    </row>
    <row r="18" spans="1:167" s="32" customFormat="1" ht="18" customHeight="1">
      <c r="A18" s="77"/>
      <c r="B18" s="78" t="s">
        <v>15</v>
      </c>
      <c r="C18" s="95"/>
      <c r="D18" s="95"/>
      <c r="E18" s="95"/>
      <c r="F18" s="78"/>
      <c r="G18" s="78"/>
      <c r="H18" s="78"/>
      <c r="I18" s="78"/>
      <c r="J18" s="78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N18" s="66"/>
      <c r="AO18" s="346" t="s">
        <v>269</v>
      </c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80"/>
      <c r="EK18" s="80"/>
      <c r="EL18" s="80"/>
      <c r="EM18" s="40"/>
      <c r="EN18" s="40"/>
      <c r="EO18" s="40"/>
      <c r="EP18" s="40"/>
      <c r="EQ18" s="40"/>
      <c r="ER18" s="119"/>
      <c r="ES18" s="119"/>
      <c r="ET18" s="119"/>
      <c r="EU18" s="119"/>
      <c r="EV18" s="40"/>
      <c r="EW18" s="40"/>
      <c r="EX18" s="3" t="s">
        <v>82</v>
      </c>
      <c r="EZ18" s="339"/>
      <c r="FA18" s="340"/>
      <c r="FB18" s="340"/>
      <c r="FC18" s="340"/>
      <c r="FD18" s="340"/>
      <c r="FE18" s="340"/>
      <c r="FF18" s="340"/>
      <c r="FG18" s="340"/>
      <c r="FH18" s="340"/>
      <c r="FI18" s="340"/>
      <c r="FJ18" s="340"/>
      <c r="FK18" s="341"/>
    </row>
    <row r="19" spans="1:167" s="32" customFormat="1" ht="3" customHeight="1">
      <c r="A19" s="77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4"/>
      <c r="EK19" s="94"/>
      <c r="EL19" s="94"/>
      <c r="ER19" s="33"/>
      <c r="ES19" s="33"/>
      <c r="ET19" s="33"/>
      <c r="EU19" s="33"/>
      <c r="EX19" s="33"/>
      <c r="EZ19" s="337"/>
      <c r="FA19" s="322"/>
      <c r="FB19" s="322"/>
      <c r="FC19" s="322"/>
      <c r="FD19" s="322"/>
      <c r="FE19" s="322"/>
      <c r="FF19" s="322"/>
      <c r="FG19" s="322"/>
      <c r="FH19" s="322"/>
      <c r="FI19" s="322"/>
      <c r="FJ19" s="322"/>
      <c r="FK19" s="338"/>
    </row>
    <row r="20" spans="1:167" s="32" customFormat="1" ht="18.75" customHeight="1">
      <c r="A20" s="40" t="s">
        <v>83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66"/>
      <c r="AD20" s="66"/>
      <c r="AE20" s="66"/>
      <c r="AO20" s="342" t="s">
        <v>245</v>
      </c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O20" s="40"/>
      <c r="EP20" s="40"/>
      <c r="EQ20" s="40"/>
      <c r="ER20" s="119"/>
      <c r="ES20" s="119"/>
      <c r="ET20" s="119"/>
      <c r="EU20" s="119"/>
      <c r="EV20" s="40"/>
      <c r="EW20" s="40"/>
      <c r="EX20" s="118" t="s">
        <v>84</v>
      </c>
      <c r="EZ20" s="343" t="s">
        <v>226</v>
      </c>
      <c r="FA20" s="344"/>
      <c r="FB20" s="344"/>
      <c r="FC20" s="344"/>
      <c r="FD20" s="344"/>
      <c r="FE20" s="344"/>
      <c r="FF20" s="344"/>
      <c r="FG20" s="344"/>
      <c r="FH20" s="344"/>
      <c r="FI20" s="344"/>
      <c r="FJ20" s="344"/>
      <c r="FK20" s="345"/>
    </row>
    <row r="21" spans="1:167" s="32" customFormat="1" ht="17.25" customHeight="1">
      <c r="A21" s="40" t="s">
        <v>85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O21" s="347" t="s">
        <v>225</v>
      </c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R21" s="33"/>
      <c r="ES21" s="33"/>
      <c r="ET21" s="33"/>
      <c r="EU21" s="33"/>
      <c r="EX21" s="33"/>
      <c r="EZ21" s="334"/>
      <c r="FA21" s="335"/>
      <c r="FB21" s="335"/>
      <c r="FC21" s="335"/>
      <c r="FD21" s="335"/>
      <c r="FE21" s="335"/>
      <c r="FF21" s="335"/>
      <c r="FG21" s="335"/>
      <c r="FH21" s="335"/>
      <c r="FI21" s="335"/>
      <c r="FJ21" s="335"/>
      <c r="FK21" s="336"/>
    </row>
    <row r="22" spans="1:167" s="32" customFormat="1" ht="18" customHeight="1">
      <c r="A22" s="40" t="s">
        <v>86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40"/>
      <c r="EN22" s="40"/>
      <c r="EO22" s="40"/>
      <c r="EP22" s="40"/>
      <c r="EQ22" s="40"/>
      <c r="ER22" s="119"/>
      <c r="ES22" s="119"/>
      <c r="ET22" s="119"/>
      <c r="EU22" s="119"/>
      <c r="EV22" s="40"/>
      <c r="EW22" s="40"/>
      <c r="EX22" s="119" t="s">
        <v>87</v>
      </c>
      <c r="EZ22" s="348" t="s">
        <v>227</v>
      </c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50"/>
    </row>
    <row r="23" spans="1:167" s="32" customFormat="1" ht="14.25" customHeight="1">
      <c r="A23" s="40" t="s">
        <v>85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O23" s="347" t="s">
        <v>230</v>
      </c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N23" s="29"/>
      <c r="EO23" s="29"/>
      <c r="EP23" s="29"/>
      <c r="EQ23" s="29"/>
      <c r="ER23" s="65"/>
      <c r="ES23" s="65"/>
      <c r="ET23" s="65"/>
      <c r="EU23" s="65"/>
      <c r="EW23" s="29"/>
      <c r="EZ23" s="351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53"/>
    </row>
    <row r="24" spans="1:167" s="32" customFormat="1" ht="15.75" customHeight="1">
      <c r="A24" s="40" t="s">
        <v>88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N24" s="117"/>
      <c r="EO24" s="117"/>
      <c r="EP24" s="117"/>
      <c r="EQ24" s="117"/>
      <c r="ER24" s="118"/>
      <c r="ES24" s="118"/>
      <c r="ET24" s="118"/>
      <c r="EU24" s="118"/>
      <c r="EV24" s="40"/>
      <c r="EW24" s="117"/>
      <c r="EX24" s="119" t="s">
        <v>12</v>
      </c>
      <c r="EY24" s="40"/>
      <c r="EZ24" s="35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355"/>
    </row>
    <row r="25" spans="1:167" s="32" customFormat="1" ht="14.25" customHeight="1">
      <c r="A25" s="40" t="s">
        <v>89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29"/>
      <c r="EK25" s="29"/>
      <c r="EL25" s="29"/>
      <c r="EM25" s="29"/>
      <c r="EN25" s="29"/>
      <c r="EO25" s="117"/>
      <c r="EP25" s="117"/>
      <c r="EQ25" s="117"/>
      <c r="ER25" s="118"/>
      <c r="ES25" s="118"/>
      <c r="ET25" s="118"/>
      <c r="EU25" s="118"/>
      <c r="EV25" s="40"/>
      <c r="EW25" s="117"/>
      <c r="EX25" s="119" t="s">
        <v>13</v>
      </c>
      <c r="EY25" s="40"/>
      <c r="EZ25" s="356"/>
      <c r="FA25" s="357"/>
      <c r="FB25" s="357"/>
      <c r="FC25" s="357"/>
      <c r="FD25" s="357"/>
      <c r="FE25" s="357"/>
      <c r="FF25" s="357"/>
      <c r="FG25" s="357"/>
      <c r="FH25" s="357"/>
      <c r="FI25" s="357"/>
      <c r="FJ25" s="357"/>
      <c r="FK25" s="358"/>
    </row>
    <row r="26" spans="12:167" s="32" customFormat="1" ht="15" customHeight="1" thickBot="1"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29"/>
      <c r="EK26" s="29"/>
      <c r="EL26" s="29"/>
      <c r="EM26" s="29"/>
      <c r="EN26" s="29"/>
      <c r="EO26" s="117"/>
      <c r="EP26" s="117"/>
      <c r="EQ26" s="117"/>
      <c r="ER26" s="118"/>
      <c r="ES26" s="118"/>
      <c r="ET26" s="118"/>
      <c r="EU26" s="118"/>
      <c r="EV26" s="40"/>
      <c r="EW26" s="117"/>
      <c r="EX26" s="119" t="s">
        <v>90</v>
      </c>
      <c r="EY26" s="40"/>
      <c r="EZ26" s="359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1"/>
    </row>
    <row r="27" spans="12:167" s="35" customFormat="1" ht="10.5" customHeight="1" thickBot="1"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69"/>
      <c r="EK27" s="69"/>
      <c r="EL27" s="69"/>
      <c r="EM27" s="69"/>
      <c r="EN27" s="69"/>
      <c r="EO27" s="69"/>
      <c r="EP27" s="69"/>
      <c r="EQ27" s="69"/>
      <c r="ER27" s="70"/>
      <c r="ES27" s="70"/>
      <c r="ET27" s="70"/>
      <c r="EU27" s="70"/>
      <c r="EW27" s="69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</row>
    <row r="28" spans="50:167" s="32" customFormat="1" ht="13.5" customHeight="1" thickBot="1">
      <c r="AX28" s="72"/>
      <c r="AY28" s="72"/>
      <c r="AZ28" s="72"/>
      <c r="BA28" s="72"/>
      <c r="BB28" s="72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CB28" s="68"/>
      <c r="CC28" s="68"/>
      <c r="CD28" s="68"/>
      <c r="DK28" s="417" t="s">
        <v>91</v>
      </c>
      <c r="DL28" s="417"/>
      <c r="DM28" s="417"/>
      <c r="DN28" s="417"/>
      <c r="DO28" s="417"/>
      <c r="DP28" s="417"/>
      <c r="DQ28" s="417"/>
      <c r="DR28" s="417"/>
      <c r="DS28" s="417"/>
      <c r="DT28" s="417"/>
      <c r="DU28" s="417"/>
      <c r="DV28" s="417"/>
      <c r="DW28" s="417"/>
      <c r="DX28" s="417"/>
      <c r="DY28" s="417"/>
      <c r="DZ28" s="417"/>
      <c r="EA28" s="417"/>
      <c r="EB28" s="417"/>
      <c r="EC28" s="417"/>
      <c r="ED28" s="417"/>
      <c r="EE28" s="417"/>
      <c r="EF28" s="417"/>
      <c r="EG28" s="417"/>
      <c r="EH28" s="417"/>
      <c r="EI28" s="417"/>
      <c r="EJ28" s="417"/>
      <c r="EK28" s="417"/>
      <c r="EL28" s="417"/>
      <c r="EN28" s="362"/>
      <c r="EO28" s="363"/>
      <c r="EP28" s="363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364"/>
    </row>
    <row r="29" spans="1:167" s="32" customFormat="1" ht="4.5" customHeight="1">
      <c r="A29" s="66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29"/>
      <c r="EK29" s="29"/>
      <c r="EL29" s="29"/>
      <c r="EM29" s="29"/>
      <c r="EN29" s="29"/>
      <c r="EO29" s="29"/>
      <c r="EP29" s="29"/>
      <c r="EQ29" s="29"/>
      <c r="ER29" s="65"/>
      <c r="ES29" s="65"/>
      <c r="ET29" s="65"/>
      <c r="EU29" s="65"/>
      <c r="EW29" s="29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</row>
    <row r="30" spans="1:167" s="40" customFormat="1" ht="45" customHeight="1">
      <c r="A30" s="365" t="s">
        <v>92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7" t="s">
        <v>93</v>
      </c>
      <c r="AF30" s="366"/>
      <c r="AG30" s="366"/>
      <c r="AH30" s="366"/>
      <c r="AI30" s="366"/>
      <c r="AJ30" s="366"/>
      <c r="AK30" s="366"/>
      <c r="AL30" s="366"/>
      <c r="AM30" s="366"/>
      <c r="AN30" s="366"/>
      <c r="AO30" s="367" t="s">
        <v>232</v>
      </c>
      <c r="AP30" s="366"/>
      <c r="AQ30" s="366"/>
      <c r="AR30" s="366"/>
      <c r="AS30" s="366"/>
      <c r="AT30" s="366"/>
      <c r="AU30" s="366"/>
      <c r="AV30" s="366"/>
      <c r="AW30" s="366"/>
      <c r="AX30" s="366"/>
      <c r="AY30" s="367" t="s">
        <v>94</v>
      </c>
      <c r="AZ30" s="366"/>
      <c r="BA30" s="366"/>
      <c r="BB30" s="366"/>
      <c r="BC30" s="366"/>
      <c r="BD30" s="366"/>
      <c r="BE30" s="366"/>
      <c r="BF30" s="366"/>
      <c r="BG30" s="366"/>
      <c r="BH30" s="366"/>
      <c r="BI30" s="368" t="s">
        <v>95</v>
      </c>
      <c r="BJ30" s="369"/>
      <c r="BK30" s="369"/>
      <c r="BL30" s="369"/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70"/>
      <c r="CN30" s="371" t="s">
        <v>96</v>
      </c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2"/>
      <c r="DA30" s="372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3"/>
      <c r="DP30" s="366" t="s">
        <v>97</v>
      </c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6"/>
      <c r="EZ30" s="366"/>
      <c r="FA30" s="366"/>
      <c r="FB30" s="366"/>
      <c r="FC30" s="366"/>
      <c r="FD30" s="366"/>
      <c r="FE30" s="366"/>
      <c r="FF30" s="366"/>
      <c r="FG30" s="366"/>
      <c r="FH30" s="366"/>
      <c r="FI30" s="366"/>
      <c r="FJ30" s="366"/>
      <c r="FK30" s="366"/>
    </row>
    <row r="31" spans="1:167" s="40" customFormat="1" ht="45" customHeight="1">
      <c r="A31" s="365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7"/>
      <c r="AF31" s="366"/>
      <c r="AG31" s="366"/>
      <c r="AH31" s="366"/>
      <c r="AI31" s="366"/>
      <c r="AJ31" s="366"/>
      <c r="AK31" s="366"/>
      <c r="AL31" s="366"/>
      <c r="AM31" s="366"/>
      <c r="AN31" s="366"/>
      <c r="AO31" s="367"/>
      <c r="AP31" s="366"/>
      <c r="AQ31" s="366"/>
      <c r="AR31" s="366"/>
      <c r="AS31" s="366"/>
      <c r="AT31" s="366"/>
      <c r="AU31" s="366"/>
      <c r="AV31" s="366"/>
      <c r="AW31" s="366"/>
      <c r="AX31" s="366"/>
      <c r="AY31" s="367"/>
      <c r="AZ31" s="366"/>
      <c r="BA31" s="366"/>
      <c r="BB31" s="366"/>
      <c r="BC31" s="366"/>
      <c r="BD31" s="366"/>
      <c r="BE31" s="366"/>
      <c r="BF31" s="366"/>
      <c r="BG31" s="366"/>
      <c r="BH31" s="366"/>
      <c r="BI31" s="380" t="s">
        <v>98</v>
      </c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81"/>
      <c r="CN31" s="374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375"/>
      <c r="DL31" s="375"/>
      <c r="DM31" s="375"/>
      <c r="DN31" s="375"/>
      <c r="DO31" s="37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66"/>
      <c r="FK31" s="366"/>
    </row>
    <row r="32" spans="1:167" s="90" customFormat="1" ht="45" customHeight="1">
      <c r="A32" s="365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80" t="s">
        <v>260</v>
      </c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81"/>
      <c r="CN32" s="374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5"/>
      <c r="DA32" s="375"/>
      <c r="DB32" s="375"/>
      <c r="DC32" s="375"/>
      <c r="DD32" s="375"/>
      <c r="DE32" s="375"/>
      <c r="DF32" s="375"/>
      <c r="DG32" s="375"/>
      <c r="DH32" s="375"/>
      <c r="DI32" s="375"/>
      <c r="DJ32" s="375"/>
      <c r="DK32" s="375"/>
      <c r="DL32" s="375"/>
      <c r="DM32" s="375"/>
      <c r="DN32" s="375"/>
      <c r="DO32" s="37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6"/>
    </row>
    <row r="33" spans="1:167" s="90" customFormat="1" ht="45" customHeight="1">
      <c r="A33" s="365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427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9"/>
      <c r="CN33" s="377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9"/>
      <c r="DP33" s="366"/>
      <c r="DQ33" s="366"/>
      <c r="DR33" s="366"/>
      <c r="DS33" s="366"/>
      <c r="DT33" s="366"/>
      <c r="DU33" s="366"/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6"/>
      <c r="EG33" s="366"/>
      <c r="EH33" s="366"/>
      <c r="EI33" s="366"/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6"/>
      <c r="EW33" s="366"/>
      <c r="EX33" s="366"/>
      <c r="EY33" s="366"/>
      <c r="EZ33" s="366"/>
      <c r="FA33" s="366"/>
      <c r="FB33" s="366"/>
      <c r="FC33" s="366"/>
      <c r="FD33" s="366"/>
      <c r="FE33" s="366"/>
      <c r="FF33" s="366"/>
      <c r="FG33" s="366"/>
      <c r="FH33" s="366"/>
      <c r="FI33" s="366"/>
      <c r="FJ33" s="366"/>
      <c r="FK33" s="366"/>
    </row>
    <row r="34" spans="1:167" s="90" customFormat="1" ht="45" customHeight="1">
      <c r="A34" s="365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82" t="s">
        <v>99</v>
      </c>
      <c r="BJ34" s="382"/>
      <c r="BK34" s="382"/>
      <c r="BL34" s="382"/>
      <c r="BM34" s="382"/>
      <c r="BN34" s="382"/>
      <c r="BO34" s="382"/>
      <c r="BP34" s="382"/>
      <c r="BQ34" s="382"/>
      <c r="BR34" s="382"/>
      <c r="BS34" s="382" t="s">
        <v>100</v>
      </c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3" t="s">
        <v>99</v>
      </c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5"/>
      <c r="DB34" s="383" t="s">
        <v>100</v>
      </c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5"/>
      <c r="DP34" s="382" t="s">
        <v>101</v>
      </c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 t="s">
        <v>102</v>
      </c>
      <c r="EO34" s="382"/>
      <c r="EP34" s="382"/>
      <c r="EQ34" s="382"/>
      <c r="ER34" s="382"/>
      <c r="ES34" s="382"/>
      <c r="ET34" s="382"/>
      <c r="EU34" s="382"/>
      <c r="EV34" s="382"/>
      <c r="EW34" s="382"/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382"/>
      <c r="FJ34" s="382"/>
      <c r="FK34" s="382"/>
    </row>
    <row r="35" spans="1:167" s="32" customFormat="1" ht="19.5" customHeight="1" thickBot="1">
      <c r="A35" s="385">
        <v>1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7">
        <v>2</v>
      </c>
      <c r="AF35" s="387"/>
      <c r="AG35" s="387"/>
      <c r="AH35" s="387"/>
      <c r="AI35" s="387"/>
      <c r="AJ35" s="387"/>
      <c r="AK35" s="387"/>
      <c r="AL35" s="387"/>
      <c r="AM35" s="387"/>
      <c r="AN35" s="387"/>
      <c r="AO35" s="387">
        <v>3</v>
      </c>
      <c r="AP35" s="387"/>
      <c r="AQ35" s="387"/>
      <c r="AR35" s="387"/>
      <c r="AS35" s="387"/>
      <c r="AT35" s="387"/>
      <c r="AU35" s="387"/>
      <c r="AV35" s="387"/>
      <c r="AW35" s="387"/>
      <c r="AX35" s="387"/>
      <c r="AY35" s="387">
        <v>4</v>
      </c>
      <c r="AZ35" s="387"/>
      <c r="BA35" s="387"/>
      <c r="BB35" s="387"/>
      <c r="BC35" s="387"/>
      <c r="BD35" s="387"/>
      <c r="BE35" s="387"/>
      <c r="BF35" s="387"/>
      <c r="BG35" s="387"/>
      <c r="BH35" s="387"/>
      <c r="BI35" s="388">
        <v>5</v>
      </c>
      <c r="BJ35" s="388"/>
      <c r="BK35" s="388"/>
      <c r="BL35" s="388"/>
      <c r="BM35" s="388"/>
      <c r="BN35" s="388"/>
      <c r="BO35" s="388"/>
      <c r="BP35" s="388"/>
      <c r="BQ35" s="388"/>
      <c r="BR35" s="388"/>
      <c r="BS35" s="387">
        <v>6</v>
      </c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7"/>
      <c r="CL35" s="387"/>
      <c r="CM35" s="387"/>
      <c r="CN35" s="388">
        <v>7</v>
      </c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>
        <v>8</v>
      </c>
      <c r="DC35" s="388"/>
      <c r="DD35" s="388"/>
      <c r="DE35" s="388"/>
      <c r="DF35" s="388"/>
      <c r="DG35" s="388"/>
      <c r="DH35" s="388"/>
      <c r="DI35" s="388"/>
      <c r="DJ35" s="388"/>
      <c r="DK35" s="388"/>
      <c r="DL35" s="388"/>
      <c r="DM35" s="388"/>
      <c r="DN35" s="388"/>
      <c r="DO35" s="388"/>
      <c r="DP35" s="382">
        <v>9</v>
      </c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>
        <v>10</v>
      </c>
      <c r="EO35" s="382"/>
      <c r="EP35" s="382"/>
      <c r="EQ35" s="382"/>
      <c r="ER35" s="382"/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2"/>
      <c r="FF35" s="382"/>
      <c r="FG35" s="382"/>
      <c r="FH35" s="382"/>
      <c r="FI35" s="382"/>
      <c r="FJ35" s="382"/>
      <c r="FK35" s="382"/>
    </row>
    <row r="36" spans="1:167" s="32" customFormat="1" ht="68.25" customHeight="1">
      <c r="A36" s="391" t="s">
        <v>263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2"/>
      <c r="AE36" s="393" t="s">
        <v>231</v>
      </c>
      <c r="AF36" s="394"/>
      <c r="AG36" s="394"/>
      <c r="AH36" s="394"/>
      <c r="AI36" s="394"/>
      <c r="AJ36" s="394"/>
      <c r="AK36" s="394"/>
      <c r="AL36" s="394"/>
      <c r="AM36" s="394"/>
      <c r="AN36" s="394"/>
      <c r="AO36" s="395" t="s">
        <v>233</v>
      </c>
      <c r="AP36" s="395"/>
      <c r="AQ36" s="395"/>
      <c r="AR36" s="395"/>
      <c r="AS36" s="395"/>
      <c r="AT36" s="395"/>
      <c r="AU36" s="395"/>
      <c r="AV36" s="395"/>
      <c r="AW36" s="395"/>
      <c r="AX36" s="395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86">
        <v>0</v>
      </c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399"/>
      <c r="DJ36" s="399"/>
      <c r="DK36" s="399"/>
      <c r="DL36" s="399"/>
      <c r="DM36" s="399"/>
      <c r="DN36" s="399"/>
      <c r="DO36" s="399"/>
      <c r="DP36" s="400">
        <f>EN37+EN38+EN39+EN40+EN41+EN42+EN43+EN44+EN45+EN46+EN47</f>
        <v>3631237.2500000005</v>
      </c>
      <c r="DQ36" s="400"/>
      <c r="DR36" s="400"/>
      <c r="DS36" s="400"/>
      <c r="DT36" s="400"/>
      <c r="DU36" s="400"/>
      <c r="DV36" s="400"/>
      <c r="DW36" s="400"/>
      <c r="DX36" s="400"/>
      <c r="DY36" s="400"/>
      <c r="DZ36" s="400"/>
      <c r="EA36" s="400"/>
      <c r="EB36" s="400"/>
      <c r="EC36" s="400"/>
      <c r="ED36" s="400"/>
      <c r="EE36" s="400"/>
      <c r="EF36" s="400"/>
      <c r="EG36" s="400"/>
      <c r="EH36" s="400"/>
      <c r="EI36" s="400"/>
      <c r="EJ36" s="400"/>
      <c r="EK36" s="400"/>
      <c r="EL36" s="400"/>
      <c r="EM36" s="400"/>
      <c r="EN36" s="401"/>
      <c r="EO36" s="401"/>
      <c r="EP36" s="401"/>
      <c r="EQ36" s="401"/>
      <c r="ER36" s="401"/>
      <c r="ES36" s="401"/>
      <c r="ET36" s="401"/>
      <c r="EU36" s="401"/>
      <c r="EV36" s="401"/>
      <c r="EW36" s="401"/>
      <c r="EX36" s="401"/>
      <c r="EY36" s="401"/>
      <c r="EZ36" s="401"/>
      <c r="FA36" s="401"/>
      <c r="FB36" s="401"/>
      <c r="FC36" s="401"/>
      <c r="FD36" s="401"/>
      <c r="FE36" s="401"/>
      <c r="FF36" s="401"/>
      <c r="FG36" s="401"/>
      <c r="FH36" s="401"/>
      <c r="FI36" s="401"/>
      <c r="FJ36" s="401"/>
      <c r="FK36" s="402"/>
    </row>
    <row r="37" spans="1:167" s="32" customFormat="1" ht="23.25" customHeight="1" thickBo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418"/>
      <c r="AE37" s="419"/>
      <c r="AF37" s="420"/>
      <c r="AG37" s="420"/>
      <c r="AH37" s="420"/>
      <c r="AI37" s="420"/>
      <c r="AJ37" s="420"/>
      <c r="AK37" s="420"/>
      <c r="AL37" s="420"/>
      <c r="AM37" s="420"/>
      <c r="AN37" s="420"/>
      <c r="AO37" s="421" t="s">
        <v>48</v>
      </c>
      <c r="AP37" s="421"/>
      <c r="AQ37" s="421"/>
      <c r="AR37" s="421"/>
      <c r="AS37" s="421"/>
      <c r="AT37" s="421"/>
      <c r="AU37" s="421"/>
      <c r="AV37" s="421"/>
      <c r="AW37" s="421"/>
      <c r="AX37" s="421"/>
      <c r="AY37" s="420"/>
      <c r="AZ37" s="420"/>
      <c r="BA37" s="420"/>
      <c r="BB37" s="420"/>
      <c r="BC37" s="420"/>
      <c r="BD37" s="420"/>
      <c r="BE37" s="420"/>
      <c r="BF37" s="420"/>
      <c r="BG37" s="420"/>
      <c r="BH37" s="420"/>
      <c r="BI37" s="420"/>
      <c r="BJ37" s="420"/>
      <c r="BK37" s="420"/>
      <c r="BL37" s="420"/>
      <c r="BM37" s="420"/>
      <c r="BN37" s="420"/>
      <c r="BO37" s="420"/>
      <c r="BP37" s="420"/>
      <c r="BQ37" s="420"/>
      <c r="BR37" s="420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0"/>
      <c r="DP37" s="302"/>
      <c r="DQ37" s="302"/>
      <c r="DR37" s="302"/>
      <c r="DS37" s="302"/>
      <c r="DT37" s="302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302"/>
      <c r="EF37" s="302"/>
      <c r="EG37" s="302"/>
      <c r="EH37" s="302"/>
      <c r="EI37" s="302"/>
      <c r="EJ37" s="302"/>
      <c r="EK37" s="302"/>
      <c r="EL37" s="302"/>
      <c r="EM37" s="302"/>
      <c r="EN37" s="302">
        <f>Показатели!BT25</f>
        <v>1424504.36</v>
      </c>
      <c r="EO37" s="302"/>
      <c r="EP37" s="302"/>
      <c r="EQ37" s="302"/>
      <c r="ER37" s="302"/>
      <c r="ES37" s="302"/>
      <c r="ET37" s="302"/>
      <c r="EU37" s="302"/>
      <c r="EV37" s="302"/>
      <c r="EW37" s="302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89"/>
    </row>
    <row r="38" spans="1:167" s="32" customFormat="1" ht="15.75" customHeight="1" thickBot="1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418"/>
      <c r="AE38" s="419"/>
      <c r="AF38" s="420"/>
      <c r="AG38" s="420"/>
      <c r="AH38" s="420"/>
      <c r="AI38" s="420"/>
      <c r="AJ38" s="420"/>
      <c r="AK38" s="420"/>
      <c r="AL38" s="420"/>
      <c r="AM38" s="420"/>
      <c r="AN38" s="420"/>
      <c r="AO38" s="421" t="s">
        <v>49</v>
      </c>
      <c r="AP38" s="421"/>
      <c r="AQ38" s="421"/>
      <c r="AR38" s="421"/>
      <c r="AS38" s="421"/>
      <c r="AT38" s="421"/>
      <c r="AU38" s="421"/>
      <c r="AV38" s="421"/>
      <c r="AW38" s="421"/>
      <c r="AX38" s="421"/>
      <c r="AY38" s="420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02"/>
      <c r="DQ38" s="302"/>
      <c r="DR38" s="302"/>
      <c r="DS38" s="302"/>
      <c r="DT38" s="302"/>
      <c r="DU38" s="302"/>
      <c r="DV38" s="302"/>
      <c r="DW38" s="302"/>
      <c r="DX38" s="302"/>
      <c r="DY38" s="302"/>
      <c r="DZ38" s="302"/>
      <c r="EA38" s="302"/>
      <c r="EB38" s="302"/>
      <c r="EC38" s="302"/>
      <c r="ED38" s="302"/>
      <c r="EE38" s="302"/>
      <c r="EF38" s="302"/>
      <c r="EG38" s="302"/>
      <c r="EH38" s="302"/>
      <c r="EI38" s="302"/>
      <c r="EJ38" s="302"/>
      <c r="EK38" s="302"/>
      <c r="EL38" s="302"/>
      <c r="EM38" s="302"/>
      <c r="EN38" s="302">
        <f>Показатели!BT28</f>
        <v>0</v>
      </c>
      <c r="EO38" s="302"/>
      <c r="EP38" s="302"/>
      <c r="EQ38" s="302"/>
      <c r="ER38" s="302"/>
      <c r="ES38" s="302"/>
      <c r="ET38" s="302"/>
      <c r="EU38" s="302"/>
      <c r="EV38" s="302"/>
      <c r="EW38" s="302"/>
      <c r="EX38" s="302"/>
      <c r="EY38" s="302"/>
      <c r="EZ38" s="302"/>
      <c r="FA38" s="302"/>
      <c r="FB38" s="302"/>
      <c r="FC38" s="302"/>
      <c r="FD38" s="302"/>
      <c r="FE38" s="302"/>
      <c r="FF38" s="302"/>
      <c r="FG38" s="302"/>
      <c r="FH38" s="302"/>
      <c r="FI38" s="302"/>
      <c r="FJ38" s="302"/>
      <c r="FK38" s="389"/>
    </row>
    <row r="39" spans="1:167" s="32" customFormat="1" ht="23.25" customHeight="1" thickBot="1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418"/>
      <c r="AE39" s="419"/>
      <c r="AF39" s="420"/>
      <c r="AG39" s="420"/>
      <c r="AH39" s="420"/>
      <c r="AI39" s="420"/>
      <c r="AJ39" s="420"/>
      <c r="AK39" s="420"/>
      <c r="AL39" s="420"/>
      <c r="AM39" s="420"/>
      <c r="AN39" s="420"/>
      <c r="AO39" s="421" t="s">
        <v>50</v>
      </c>
      <c r="AP39" s="421"/>
      <c r="AQ39" s="421"/>
      <c r="AR39" s="421"/>
      <c r="AS39" s="421"/>
      <c r="AT39" s="421"/>
      <c r="AU39" s="421"/>
      <c r="AV39" s="421"/>
      <c r="AW39" s="421"/>
      <c r="AX39" s="421"/>
      <c r="AY39" s="420"/>
      <c r="AZ39" s="420"/>
      <c r="BA39" s="420"/>
      <c r="BB39" s="420"/>
      <c r="BC39" s="420"/>
      <c r="BD39" s="420"/>
      <c r="BE39" s="420"/>
      <c r="BF39" s="420"/>
      <c r="BG39" s="420"/>
      <c r="BH39" s="420"/>
      <c r="BI39" s="420"/>
      <c r="BJ39" s="420"/>
      <c r="BK39" s="420"/>
      <c r="BL39" s="420"/>
      <c r="BM39" s="420"/>
      <c r="BN39" s="420"/>
      <c r="BO39" s="420"/>
      <c r="BP39" s="420"/>
      <c r="BQ39" s="420"/>
      <c r="BR39" s="420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0"/>
      <c r="DA39" s="390"/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02"/>
      <c r="DQ39" s="302"/>
      <c r="DR39" s="302"/>
      <c r="DS39" s="302"/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2"/>
      <c r="EL39" s="302"/>
      <c r="EM39" s="302"/>
      <c r="EN39" s="302">
        <f>Показатели!BT29</f>
        <v>430200.24</v>
      </c>
      <c r="EO39" s="302"/>
      <c r="EP39" s="302"/>
      <c r="EQ39" s="302"/>
      <c r="ER39" s="302"/>
      <c r="ES39" s="302"/>
      <c r="ET39" s="302"/>
      <c r="EU39" s="302"/>
      <c r="EV39" s="302"/>
      <c r="EW39" s="302"/>
      <c r="EX39" s="302"/>
      <c r="EY39" s="302"/>
      <c r="EZ39" s="302"/>
      <c r="FA39" s="302"/>
      <c r="FB39" s="302"/>
      <c r="FC39" s="302"/>
      <c r="FD39" s="302"/>
      <c r="FE39" s="302"/>
      <c r="FF39" s="302"/>
      <c r="FG39" s="302"/>
      <c r="FH39" s="302"/>
      <c r="FI39" s="302"/>
      <c r="FJ39" s="302"/>
      <c r="FK39" s="389"/>
    </row>
    <row r="40" spans="1:167" s="32" customFormat="1" ht="19.5" customHeight="1" thickBot="1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418"/>
      <c r="AE40" s="419"/>
      <c r="AF40" s="420"/>
      <c r="AG40" s="420"/>
      <c r="AH40" s="420"/>
      <c r="AI40" s="420"/>
      <c r="AJ40" s="420"/>
      <c r="AK40" s="420"/>
      <c r="AL40" s="420"/>
      <c r="AM40" s="420"/>
      <c r="AN40" s="420"/>
      <c r="AO40" s="421" t="s">
        <v>53</v>
      </c>
      <c r="AP40" s="421"/>
      <c r="AQ40" s="421"/>
      <c r="AR40" s="421"/>
      <c r="AS40" s="421"/>
      <c r="AT40" s="421"/>
      <c r="AU40" s="421"/>
      <c r="AV40" s="421"/>
      <c r="AW40" s="421"/>
      <c r="AX40" s="421"/>
      <c r="AY40" s="420"/>
      <c r="AZ40" s="420"/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420"/>
      <c r="BR40" s="420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390"/>
      <c r="DN40" s="390"/>
      <c r="DO40" s="390"/>
      <c r="DP40" s="302"/>
      <c r="DQ40" s="302"/>
      <c r="DR40" s="302"/>
      <c r="DS40" s="302"/>
      <c r="DT40" s="302"/>
      <c r="DU40" s="302"/>
      <c r="DV40" s="302"/>
      <c r="DW40" s="302"/>
      <c r="DX40" s="302"/>
      <c r="DY40" s="302"/>
      <c r="DZ40" s="302"/>
      <c r="EA40" s="302"/>
      <c r="EB40" s="302"/>
      <c r="EC40" s="302"/>
      <c r="ED40" s="302"/>
      <c r="EE40" s="302"/>
      <c r="EF40" s="302"/>
      <c r="EG40" s="302"/>
      <c r="EH40" s="302"/>
      <c r="EI40" s="302"/>
      <c r="EJ40" s="302"/>
      <c r="EK40" s="302"/>
      <c r="EL40" s="302"/>
      <c r="EM40" s="302"/>
      <c r="EN40" s="302">
        <f>Показатели!BT33</f>
        <v>8211.36</v>
      </c>
      <c r="EO40" s="302"/>
      <c r="EP40" s="302"/>
      <c r="EQ40" s="302"/>
      <c r="ER40" s="302"/>
      <c r="ES40" s="302"/>
      <c r="ET40" s="302"/>
      <c r="EU40" s="302"/>
      <c r="EV40" s="302"/>
      <c r="EW40" s="302"/>
      <c r="EX40" s="302"/>
      <c r="EY40" s="302"/>
      <c r="EZ40" s="302"/>
      <c r="FA40" s="302"/>
      <c r="FB40" s="302"/>
      <c r="FC40" s="302"/>
      <c r="FD40" s="302"/>
      <c r="FE40" s="302"/>
      <c r="FF40" s="302"/>
      <c r="FG40" s="302"/>
      <c r="FH40" s="302"/>
      <c r="FI40" s="302"/>
      <c r="FJ40" s="302"/>
      <c r="FK40" s="389"/>
    </row>
    <row r="41" spans="1:167" s="32" customFormat="1" ht="18" customHeight="1" thickBot="1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418"/>
      <c r="AE41" s="419"/>
      <c r="AF41" s="420"/>
      <c r="AG41" s="420"/>
      <c r="AH41" s="420"/>
      <c r="AI41" s="420"/>
      <c r="AJ41" s="420"/>
      <c r="AK41" s="420"/>
      <c r="AL41" s="420"/>
      <c r="AM41" s="420"/>
      <c r="AN41" s="420"/>
      <c r="AO41" s="421" t="s">
        <v>54</v>
      </c>
      <c r="AP41" s="421"/>
      <c r="AQ41" s="421"/>
      <c r="AR41" s="421"/>
      <c r="AS41" s="421"/>
      <c r="AT41" s="421"/>
      <c r="AU41" s="421"/>
      <c r="AV41" s="421"/>
      <c r="AW41" s="421"/>
      <c r="AX41" s="421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0"/>
      <c r="BR41" s="420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02"/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>
        <f>Показатели!BT34</f>
        <v>0</v>
      </c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2"/>
      <c r="FF41" s="302"/>
      <c r="FG41" s="302"/>
      <c r="FH41" s="302"/>
      <c r="FI41" s="302"/>
      <c r="FJ41" s="302"/>
      <c r="FK41" s="389"/>
    </row>
    <row r="42" spans="1:167" s="32" customFormat="1" ht="20.25" customHeight="1" thickBot="1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418"/>
      <c r="AE42" s="419"/>
      <c r="AF42" s="420"/>
      <c r="AG42" s="420"/>
      <c r="AH42" s="420"/>
      <c r="AI42" s="420"/>
      <c r="AJ42" s="420"/>
      <c r="AK42" s="420"/>
      <c r="AL42" s="420"/>
      <c r="AM42" s="420"/>
      <c r="AN42" s="420"/>
      <c r="AO42" s="421" t="s">
        <v>55</v>
      </c>
      <c r="AP42" s="421"/>
      <c r="AQ42" s="421"/>
      <c r="AR42" s="421"/>
      <c r="AS42" s="421"/>
      <c r="AT42" s="421"/>
      <c r="AU42" s="421"/>
      <c r="AV42" s="421"/>
      <c r="AW42" s="421"/>
      <c r="AX42" s="421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  <c r="BQ42" s="420"/>
      <c r="BR42" s="420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90"/>
      <c r="CO42" s="390"/>
      <c r="CP42" s="390"/>
      <c r="CQ42" s="390"/>
      <c r="CR42" s="390"/>
      <c r="CS42" s="390"/>
      <c r="CT42" s="390"/>
      <c r="CU42" s="390"/>
      <c r="CV42" s="390"/>
      <c r="CW42" s="390"/>
      <c r="CX42" s="390"/>
      <c r="CY42" s="390"/>
      <c r="CZ42" s="390"/>
      <c r="DA42" s="390"/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390"/>
      <c r="DN42" s="390"/>
      <c r="DO42" s="390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>
        <f>Показатели!BT35</f>
        <v>596713.04</v>
      </c>
      <c r="EO42" s="302"/>
      <c r="EP42" s="302"/>
      <c r="EQ42" s="302"/>
      <c r="ER42" s="302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  <c r="FC42" s="302"/>
      <c r="FD42" s="302"/>
      <c r="FE42" s="302"/>
      <c r="FF42" s="302"/>
      <c r="FG42" s="302"/>
      <c r="FH42" s="302"/>
      <c r="FI42" s="302"/>
      <c r="FJ42" s="302"/>
      <c r="FK42" s="389"/>
    </row>
    <row r="43" spans="1:167" s="32" customFormat="1" ht="23.25" customHeight="1" thickBo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418"/>
      <c r="AE43" s="419"/>
      <c r="AF43" s="420"/>
      <c r="AG43" s="420"/>
      <c r="AH43" s="420"/>
      <c r="AI43" s="420"/>
      <c r="AJ43" s="420"/>
      <c r="AK43" s="420"/>
      <c r="AL43" s="420"/>
      <c r="AM43" s="420"/>
      <c r="AN43" s="420"/>
      <c r="AO43" s="421" t="s">
        <v>56</v>
      </c>
      <c r="AP43" s="421"/>
      <c r="AQ43" s="421"/>
      <c r="AR43" s="421"/>
      <c r="AS43" s="421"/>
      <c r="AT43" s="421"/>
      <c r="AU43" s="421"/>
      <c r="AV43" s="421"/>
      <c r="AW43" s="421"/>
      <c r="AX43" s="421"/>
      <c r="AY43" s="420"/>
      <c r="AZ43" s="420"/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  <c r="BQ43" s="420"/>
      <c r="BR43" s="420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90"/>
      <c r="CO43" s="390"/>
      <c r="CP43" s="390"/>
      <c r="CQ43" s="390"/>
      <c r="CR43" s="390"/>
      <c r="CS43" s="390"/>
      <c r="CT43" s="390"/>
      <c r="CU43" s="390"/>
      <c r="CV43" s="390"/>
      <c r="CW43" s="390"/>
      <c r="CX43" s="390"/>
      <c r="CY43" s="390"/>
      <c r="CZ43" s="390"/>
      <c r="DA43" s="390"/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390"/>
      <c r="DN43" s="390"/>
      <c r="DO43" s="390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>
        <v>79895.64</v>
      </c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  <c r="FC43" s="302"/>
      <c r="FD43" s="302"/>
      <c r="FE43" s="302"/>
      <c r="FF43" s="302"/>
      <c r="FG43" s="302"/>
      <c r="FH43" s="302"/>
      <c r="FI43" s="302"/>
      <c r="FJ43" s="302"/>
      <c r="FK43" s="389"/>
    </row>
    <row r="44" spans="1:167" s="32" customFormat="1" ht="17.25" customHeight="1" thickBot="1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418"/>
      <c r="AE44" s="419"/>
      <c r="AF44" s="420"/>
      <c r="AG44" s="420"/>
      <c r="AH44" s="420"/>
      <c r="AI44" s="420"/>
      <c r="AJ44" s="420"/>
      <c r="AK44" s="420"/>
      <c r="AL44" s="420"/>
      <c r="AM44" s="420"/>
      <c r="AN44" s="420"/>
      <c r="AO44" s="421" t="s">
        <v>57</v>
      </c>
      <c r="AP44" s="421"/>
      <c r="AQ44" s="421"/>
      <c r="AR44" s="421"/>
      <c r="AS44" s="421"/>
      <c r="AT44" s="421"/>
      <c r="AU44" s="421"/>
      <c r="AV44" s="421"/>
      <c r="AW44" s="421"/>
      <c r="AX44" s="421"/>
      <c r="AY44" s="420"/>
      <c r="AZ44" s="420"/>
      <c r="BA44" s="420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90"/>
      <c r="CO44" s="390"/>
      <c r="CP44" s="390"/>
      <c r="CQ44" s="390"/>
      <c r="CR44" s="390"/>
      <c r="CS44" s="390"/>
      <c r="CT44" s="390"/>
      <c r="CU44" s="390"/>
      <c r="CV44" s="390"/>
      <c r="CW44" s="390"/>
      <c r="CX44" s="390"/>
      <c r="CY44" s="390"/>
      <c r="CZ44" s="390"/>
      <c r="DA44" s="390"/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390"/>
      <c r="DN44" s="390"/>
      <c r="DO44" s="390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>
        <f>Показатели!BT42</f>
        <v>139946</v>
      </c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  <c r="FF44" s="302"/>
      <c r="FG44" s="302"/>
      <c r="FH44" s="302"/>
      <c r="FI44" s="302"/>
      <c r="FJ44" s="302"/>
      <c r="FK44" s="389"/>
    </row>
    <row r="45" spans="1:167" s="32" customFormat="1" ht="17.25" customHeight="1" thickBo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418"/>
      <c r="AE45" s="419"/>
      <c r="AF45" s="420"/>
      <c r="AG45" s="420"/>
      <c r="AH45" s="420"/>
      <c r="AI45" s="420"/>
      <c r="AJ45" s="420"/>
      <c r="AK45" s="420"/>
      <c r="AL45" s="420"/>
      <c r="AM45" s="420"/>
      <c r="AN45" s="420"/>
      <c r="AO45" s="421" t="s">
        <v>61</v>
      </c>
      <c r="AP45" s="421"/>
      <c r="AQ45" s="421"/>
      <c r="AR45" s="421"/>
      <c r="AS45" s="421"/>
      <c r="AT45" s="421"/>
      <c r="AU45" s="421"/>
      <c r="AV45" s="421"/>
      <c r="AW45" s="421"/>
      <c r="AX45" s="421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90"/>
      <c r="CO45" s="390"/>
      <c r="CP45" s="390"/>
      <c r="CQ45" s="390"/>
      <c r="CR45" s="390"/>
      <c r="CS45" s="390"/>
      <c r="CT45" s="390"/>
      <c r="CU45" s="390"/>
      <c r="CV45" s="390"/>
      <c r="CW45" s="390"/>
      <c r="CX45" s="390"/>
      <c r="CY45" s="390"/>
      <c r="CZ45" s="390"/>
      <c r="DA45" s="390"/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390"/>
      <c r="DN45" s="390"/>
      <c r="DO45" s="390"/>
      <c r="DP45" s="302"/>
      <c r="DQ45" s="302"/>
      <c r="DR45" s="302"/>
      <c r="DS45" s="302"/>
      <c r="DT45" s="302"/>
      <c r="DU45" s="302"/>
      <c r="DV45" s="302"/>
      <c r="DW45" s="302"/>
      <c r="DX45" s="302"/>
      <c r="DY45" s="302"/>
      <c r="DZ45" s="302"/>
      <c r="EA45" s="302"/>
      <c r="EB45" s="302"/>
      <c r="EC45" s="302"/>
      <c r="ED45" s="302"/>
      <c r="EE45" s="302"/>
      <c r="EF45" s="302"/>
      <c r="EG45" s="302"/>
      <c r="EH45" s="302"/>
      <c r="EI45" s="302"/>
      <c r="EJ45" s="302"/>
      <c r="EK45" s="302"/>
      <c r="EL45" s="302"/>
      <c r="EM45" s="302"/>
      <c r="EN45" s="302">
        <f>Показатели!BT46</f>
        <v>181184.22</v>
      </c>
      <c r="EO45" s="302"/>
      <c r="EP45" s="302"/>
      <c r="EQ45" s="302"/>
      <c r="ER45" s="302"/>
      <c r="ES45" s="302"/>
      <c r="ET45" s="302"/>
      <c r="EU45" s="302"/>
      <c r="EV45" s="302"/>
      <c r="EW45" s="302"/>
      <c r="EX45" s="302"/>
      <c r="EY45" s="302"/>
      <c r="EZ45" s="302"/>
      <c r="FA45" s="302"/>
      <c r="FB45" s="302"/>
      <c r="FC45" s="302"/>
      <c r="FD45" s="302"/>
      <c r="FE45" s="302"/>
      <c r="FF45" s="302"/>
      <c r="FG45" s="302"/>
      <c r="FH45" s="302"/>
      <c r="FI45" s="302"/>
      <c r="FJ45" s="302"/>
      <c r="FK45" s="389"/>
    </row>
    <row r="46" spans="1:167" s="32" customFormat="1" ht="23.25" customHeight="1" thickBot="1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418"/>
      <c r="AE46" s="419"/>
      <c r="AF46" s="420"/>
      <c r="AG46" s="420"/>
      <c r="AH46" s="420"/>
      <c r="AI46" s="420"/>
      <c r="AJ46" s="420"/>
      <c r="AK46" s="420"/>
      <c r="AL46" s="420"/>
      <c r="AM46" s="420"/>
      <c r="AN46" s="420"/>
      <c r="AO46" s="421" t="s">
        <v>64</v>
      </c>
      <c r="AP46" s="421"/>
      <c r="AQ46" s="421"/>
      <c r="AR46" s="421"/>
      <c r="AS46" s="421"/>
      <c r="AT46" s="421"/>
      <c r="AU46" s="421"/>
      <c r="AV46" s="421"/>
      <c r="AW46" s="421"/>
      <c r="AX46" s="421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90"/>
      <c r="CO46" s="390"/>
      <c r="CP46" s="390"/>
      <c r="CQ46" s="390"/>
      <c r="CR46" s="390"/>
      <c r="CS46" s="390"/>
      <c r="CT46" s="390"/>
      <c r="CU46" s="390"/>
      <c r="CV46" s="390"/>
      <c r="CW46" s="390"/>
      <c r="CX46" s="390"/>
      <c r="CY46" s="390"/>
      <c r="CZ46" s="390"/>
      <c r="DA46" s="390"/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390"/>
      <c r="DN46" s="390"/>
      <c r="DO46" s="390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2"/>
      <c r="FF46" s="302"/>
      <c r="FG46" s="302"/>
      <c r="FH46" s="302"/>
      <c r="FI46" s="302"/>
      <c r="FJ46" s="302"/>
      <c r="FK46" s="389"/>
    </row>
    <row r="47" spans="1:167" s="32" customFormat="1" ht="21" customHeight="1" thickBot="1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418"/>
      <c r="AE47" s="419"/>
      <c r="AF47" s="420"/>
      <c r="AG47" s="420"/>
      <c r="AH47" s="420"/>
      <c r="AI47" s="420"/>
      <c r="AJ47" s="420"/>
      <c r="AK47" s="420"/>
      <c r="AL47" s="420"/>
      <c r="AM47" s="420"/>
      <c r="AN47" s="420"/>
      <c r="AO47" s="421" t="s">
        <v>65</v>
      </c>
      <c r="AP47" s="421"/>
      <c r="AQ47" s="421"/>
      <c r="AR47" s="421"/>
      <c r="AS47" s="421"/>
      <c r="AT47" s="421"/>
      <c r="AU47" s="421"/>
      <c r="AV47" s="421"/>
      <c r="AW47" s="421"/>
      <c r="AX47" s="421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90"/>
      <c r="CO47" s="390"/>
      <c r="CP47" s="390"/>
      <c r="CQ47" s="390"/>
      <c r="CR47" s="390"/>
      <c r="CS47" s="390"/>
      <c r="CT47" s="390"/>
      <c r="CU47" s="390"/>
      <c r="CV47" s="390"/>
      <c r="CW47" s="390"/>
      <c r="CX47" s="390"/>
      <c r="CY47" s="390"/>
      <c r="CZ47" s="390"/>
      <c r="DA47" s="390"/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390"/>
      <c r="DN47" s="390"/>
      <c r="DO47" s="390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>
        <v>770582.39</v>
      </c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89"/>
    </row>
    <row r="48" spans="1:167" s="32" customFormat="1" ht="51.75" customHeight="1" thickBot="1">
      <c r="A48" s="391" t="s">
        <v>264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2"/>
      <c r="AE48" s="314" t="s">
        <v>231</v>
      </c>
      <c r="AF48" s="315"/>
      <c r="AG48" s="315"/>
      <c r="AH48" s="315"/>
      <c r="AI48" s="315"/>
      <c r="AJ48" s="315"/>
      <c r="AK48" s="315"/>
      <c r="AL48" s="315"/>
      <c r="AM48" s="315"/>
      <c r="AN48" s="315"/>
      <c r="AO48" s="316" t="s">
        <v>233</v>
      </c>
      <c r="AP48" s="316"/>
      <c r="AQ48" s="316"/>
      <c r="AR48" s="316"/>
      <c r="AS48" s="316"/>
      <c r="AT48" s="316"/>
      <c r="AU48" s="316"/>
      <c r="AV48" s="316"/>
      <c r="AW48" s="316"/>
      <c r="AX48" s="316"/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301">
        <v>0</v>
      </c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390"/>
      <c r="DN48" s="390"/>
      <c r="DO48" s="390"/>
      <c r="DP48" s="422">
        <f>EN49+EN50+EN51+EN52</f>
        <v>5090845.61</v>
      </c>
      <c r="DQ48" s="422"/>
      <c r="DR48" s="422"/>
      <c r="DS48" s="422"/>
      <c r="DT48" s="422"/>
      <c r="DU48" s="422"/>
      <c r="DV48" s="422"/>
      <c r="DW48" s="422"/>
      <c r="DX48" s="422"/>
      <c r="DY48" s="422"/>
      <c r="DZ48" s="422"/>
      <c r="EA48" s="422"/>
      <c r="EB48" s="422"/>
      <c r="EC48" s="422"/>
      <c r="ED48" s="422"/>
      <c r="EE48" s="422"/>
      <c r="EF48" s="422"/>
      <c r="EG48" s="422"/>
      <c r="EH48" s="422"/>
      <c r="EI48" s="422"/>
      <c r="EJ48" s="422"/>
      <c r="EK48" s="422"/>
      <c r="EL48" s="422"/>
      <c r="EM48" s="422"/>
      <c r="EN48" s="302"/>
      <c r="EO48" s="302"/>
      <c r="EP48" s="302"/>
      <c r="EQ48" s="302"/>
      <c r="ER48" s="302"/>
      <c r="ES48" s="302"/>
      <c r="ET48" s="302"/>
      <c r="EU48" s="302"/>
      <c r="EV48" s="302"/>
      <c r="EW48" s="302"/>
      <c r="EX48" s="302"/>
      <c r="EY48" s="302"/>
      <c r="EZ48" s="302"/>
      <c r="FA48" s="302"/>
      <c r="FB48" s="302"/>
      <c r="FC48" s="302"/>
      <c r="FD48" s="302"/>
      <c r="FE48" s="302"/>
      <c r="FF48" s="302"/>
      <c r="FG48" s="302"/>
      <c r="FH48" s="302"/>
      <c r="FI48" s="302"/>
      <c r="FJ48" s="302"/>
      <c r="FK48" s="389"/>
    </row>
    <row r="49" spans="1:167" s="32" customFormat="1" ht="28.5" customHeight="1" thickBot="1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418"/>
      <c r="AE49" s="419"/>
      <c r="AF49" s="420"/>
      <c r="AG49" s="420"/>
      <c r="AH49" s="420"/>
      <c r="AI49" s="420"/>
      <c r="AJ49" s="420"/>
      <c r="AK49" s="420"/>
      <c r="AL49" s="420"/>
      <c r="AM49" s="420"/>
      <c r="AN49" s="420"/>
      <c r="AO49" s="421" t="s">
        <v>48</v>
      </c>
      <c r="AP49" s="421"/>
      <c r="AQ49" s="421"/>
      <c r="AR49" s="421"/>
      <c r="AS49" s="421"/>
      <c r="AT49" s="421"/>
      <c r="AU49" s="421"/>
      <c r="AV49" s="421"/>
      <c r="AW49" s="421"/>
      <c r="AX49" s="421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02"/>
      <c r="DQ49" s="302"/>
      <c r="DR49" s="302"/>
      <c r="DS49" s="302"/>
      <c r="DT49" s="302"/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2"/>
      <c r="EF49" s="302"/>
      <c r="EG49" s="302"/>
      <c r="EH49" s="302"/>
      <c r="EI49" s="302"/>
      <c r="EJ49" s="302"/>
      <c r="EK49" s="302"/>
      <c r="EL49" s="302"/>
      <c r="EM49" s="302"/>
      <c r="EN49" s="302">
        <f>Показатели!BT26</f>
        <v>3747654.08</v>
      </c>
      <c r="EO49" s="302"/>
      <c r="EP49" s="302"/>
      <c r="EQ49" s="302"/>
      <c r="ER49" s="302"/>
      <c r="ES49" s="302"/>
      <c r="ET49" s="302"/>
      <c r="EU49" s="302"/>
      <c r="EV49" s="302"/>
      <c r="EW49" s="302"/>
      <c r="EX49" s="302"/>
      <c r="EY49" s="302"/>
      <c r="EZ49" s="302"/>
      <c r="FA49" s="302"/>
      <c r="FB49" s="302"/>
      <c r="FC49" s="302"/>
      <c r="FD49" s="302"/>
      <c r="FE49" s="302"/>
      <c r="FF49" s="302"/>
      <c r="FG49" s="302"/>
      <c r="FH49" s="302"/>
      <c r="FI49" s="302"/>
      <c r="FJ49" s="302"/>
      <c r="FK49" s="389"/>
    </row>
    <row r="50" spans="1:167" s="32" customFormat="1" ht="23.25" customHeight="1" thickBot="1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418"/>
      <c r="AE50" s="419"/>
      <c r="AF50" s="420"/>
      <c r="AG50" s="420"/>
      <c r="AH50" s="420"/>
      <c r="AI50" s="420"/>
      <c r="AJ50" s="420"/>
      <c r="AK50" s="420"/>
      <c r="AL50" s="420"/>
      <c r="AM50" s="420"/>
      <c r="AN50" s="420"/>
      <c r="AO50" s="421" t="s">
        <v>49</v>
      </c>
      <c r="AP50" s="421"/>
      <c r="AQ50" s="421"/>
      <c r="AR50" s="421"/>
      <c r="AS50" s="421"/>
      <c r="AT50" s="421"/>
      <c r="AU50" s="421"/>
      <c r="AV50" s="421"/>
      <c r="AW50" s="421"/>
      <c r="AX50" s="421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301"/>
      <c r="BT50" s="301"/>
      <c r="BU50" s="301"/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1"/>
      <c r="CL50" s="301"/>
      <c r="CM50" s="301"/>
      <c r="CN50" s="390"/>
      <c r="CO50" s="390"/>
      <c r="CP50" s="390"/>
      <c r="CQ50" s="390"/>
      <c r="CR50" s="390"/>
      <c r="CS50" s="390"/>
      <c r="CT50" s="390"/>
      <c r="CU50" s="390"/>
      <c r="CV50" s="390"/>
      <c r="CW50" s="390"/>
      <c r="CX50" s="390"/>
      <c r="CY50" s="390"/>
      <c r="CZ50" s="390"/>
      <c r="DA50" s="390"/>
      <c r="DB50" s="390"/>
      <c r="DC50" s="390"/>
      <c r="DD50" s="390"/>
      <c r="DE50" s="390"/>
      <c r="DF50" s="390"/>
      <c r="DG50" s="390"/>
      <c r="DH50" s="390"/>
      <c r="DI50" s="390"/>
      <c r="DJ50" s="390"/>
      <c r="DK50" s="390"/>
      <c r="DL50" s="390"/>
      <c r="DM50" s="390"/>
      <c r="DN50" s="390"/>
      <c r="DO50" s="390"/>
      <c r="DP50" s="302"/>
      <c r="DQ50" s="302"/>
      <c r="DR50" s="302"/>
      <c r="DS50" s="302"/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2"/>
      <c r="EL50" s="302"/>
      <c r="EM50" s="302"/>
      <c r="EN50" s="302">
        <f>Показатели!BT27</f>
        <v>0</v>
      </c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89"/>
    </row>
    <row r="51" spans="1:167" s="32" customFormat="1" ht="27" customHeight="1" thickBot="1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418"/>
      <c r="AE51" s="419"/>
      <c r="AF51" s="420"/>
      <c r="AG51" s="420"/>
      <c r="AH51" s="420"/>
      <c r="AI51" s="420"/>
      <c r="AJ51" s="420"/>
      <c r="AK51" s="420"/>
      <c r="AL51" s="420"/>
      <c r="AM51" s="420"/>
      <c r="AN51" s="420"/>
      <c r="AO51" s="421" t="s">
        <v>50</v>
      </c>
      <c r="AP51" s="421"/>
      <c r="AQ51" s="421"/>
      <c r="AR51" s="421"/>
      <c r="AS51" s="421"/>
      <c r="AT51" s="421"/>
      <c r="AU51" s="421"/>
      <c r="AV51" s="421"/>
      <c r="AW51" s="421"/>
      <c r="AX51" s="421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90"/>
      <c r="CO51" s="390"/>
      <c r="CP51" s="390"/>
      <c r="CQ51" s="390"/>
      <c r="CR51" s="390"/>
      <c r="CS51" s="390"/>
      <c r="CT51" s="390"/>
      <c r="CU51" s="390"/>
      <c r="CV51" s="390"/>
      <c r="CW51" s="390"/>
      <c r="CX51" s="390"/>
      <c r="CY51" s="390"/>
      <c r="CZ51" s="390"/>
      <c r="DA51" s="390"/>
      <c r="DB51" s="390"/>
      <c r="DC51" s="390"/>
      <c r="DD51" s="390"/>
      <c r="DE51" s="390"/>
      <c r="DF51" s="390"/>
      <c r="DG51" s="390"/>
      <c r="DH51" s="390"/>
      <c r="DI51" s="390"/>
      <c r="DJ51" s="390"/>
      <c r="DK51" s="390"/>
      <c r="DL51" s="390"/>
      <c r="DM51" s="390"/>
      <c r="DN51" s="390"/>
      <c r="DO51" s="390"/>
      <c r="DP51" s="302"/>
      <c r="DQ51" s="302"/>
      <c r="DR51" s="302"/>
      <c r="DS51" s="302"/>
      <c r="DT51" s="302"/>
      <c r="DU51" s="302"/>
      <c r="DV51" s="302"/>
      <c r="DW51" s="302"/>
      <c r="DX51" s="302"/>
      <c r="DY51" s="302"/>
      <c r="DZ51" s="302"/>
      <c r="EA51" s="302"/>
      <c r="EB51" s="302"/>
      <c r="EC51" s="302"/>
      <c r="ED51" s="302"/>
      <c r="EE51" s="302"/>
      <c r="EF51" s="302"/>
      <c r="EG51" s="302"/>
      <c r="EH51" s="302"/>
      <c r="EI51" s="302"/>
      <c r="EJ51" s="302"/>
      <c r="EK51" s="302"/>
      <c r="EL51" s="302"/>
      <c r="EM51" s="302"/>
      <c r="EN51" s="302">
        <f>Показатели!BT30</f>
        <v>1131791.53</v>
      </c>
      <c r="EO51" s="302"/>
      <c r="EP51" s="302"/>
      <c r="EQ51" s="302"/>
      <c r="ER51" s="302"/>
      <c r="ES51" s="302"/>
      <c r="ET51" s="302"/>
      <c r="EU51" s="302"/>
      <c r="EV51" s="302"/>
      <c r="EW51" s="302"/>
      <c r="EX51" s="302"/>
      <c r="EY51" s="302"/>
      <c r="EZ51" s="302"/>
      <c r="FA51" s="302"/>
      <c r="FB51" s="302"/>
      <c r="FC51" s="302"/>
      <c r="FD51" s="302"/>
      <c r="FE51" s="302"/>
      <c r="FF51" s="302"/>
      <c r="FG51" s="302"/>
      <c r="FH51" s="302"/>
      <c r="FI51" s="302"/>
      <c r="FJ51" s="302"/>
      <c r="FK51" s="389"/>
    </row>
    <row r="52" spans="1:167" s="32" customFormat="1" ht="26.25" customHeight="1" thickBo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418"/>
      <c r="AE52" s="419"/>
      <c r="AF52" s="420"/>
      <c r="AG52" s="420"/>
      <c r="AH52" s="420"/>
      <c r="AI52" s="420"/>
      <c r="AJ52" s="420"/>
      <c r="AK52" s="420"/>
      <c r="AL52" s="420"/>
      <c r="AM52" s="420"/>
      <c r="AN52" s="420"/>
      <c r="AO52" s="421" t="s">
        <v>64</v>
      </c>
      <c r="AP52" s="421"/>
      <c r="AQ52" s="421"/>
      <c r="AR52" s="421"/>
      <c r="AS52" s="421"/>
      <c r="AT52" s="421"/>
      <c r="AU52" s="421"/>
      <c r="AV52" s="421"/>
      <c r="AW52" s="421"/>
      <c r="AX52" s="421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90"/>
      <c r="CO52" s="390"/>
      <c r="CP52" s="390"/>
      <c r="CQ52" s="390"/>
      <c r="CR52" s="390"/>
      <c r="CS52" s="390"/>
      <c r="CT52" s="390"/>
      <c r="CU52" s="390"/>
      <c r="CV52" s="390"/>
      <c r="CW52" s="390"/>
      <c r="CX52" s="390"/>
      <c r="CY52" s="390"/>
      <c r="CZ52" s="390"/>
      <c r="DA52" s="390"/>
      <c r="DB52" s="390"/>
      <c r="DC52" s="390"/>
      <c r="DD52" s="390"/>
      <c r="DE52" s="390"/>
      <c r="DF52" s="390"/>
      <c r="DG52" s="390"/>
      <c r="DH52" s="390"/>
      <c r="DI52" s="390"/>
      <c r="DJ52" s="390"/>
      <c r="DK52" s="390"/>
      <c r="DL52" s="390"/>
      <c r="DM52" s="390"/>
      <c r="DN52" s="390"/>
      <c r="DO52" s="390"/>
      <c r="DP52" s="302"/>
      <c r="DQ52" s="302"/>
      <c r="DR52" s="302"/>
      <c r="DS52" s="302"/>
      <c r="DT52" s="302"/>
      <c r="DU52" s="302"/>
      <c r="DV52" s="302"/>
      <c r="DW52" s="302"/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>
        <v>211400</v>
      </c>
      <c r="EO52" s="302"/>
      <c r="EP52" s="302"/>
      <c r="EQ52" s="302"/>
      <c r="ER52" s="302"/>
      <c r="ES52" s="302"/>
      <c r="ET52" s="302"/>
      <c r="EU52" s="302"/>
      <c r="EV52" s="302"/>
      <c r="EW52" s="302"/>
      <c r="EX52" s="302"/>
      <c r="EY52" s="302"/>
      <c r="EZ52" s="302"/>
      <c r="FA52" s="302"/>
      <c r="FB52" s="302"/>
      <c r="FC52" s="302"/>
      <c r="FD52" s="302"/>
      <c r="FE52" s="302"/>
      <c r="FF52" s="302"/>
      <c r="FG52" s="302"/>
      <c r="FH52" s="302"/>
      <c r="FI52" s="302"/>
      <c r="FJ52" s="302"/>
      <c r="FK52" s="389"/>
    </row>
    <row r="53" spans="1:167" s="32" customFormat="1" ht="23.25" customHeight="1" thickBot="1">
      <c r="A53" s="423" t="s">
        <v>234</v>
      </c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4"/>
      <c r="AE53" s="314" t="s">
        <v>235</v>
      </c>
      <c r="AF53" s="315"/>
      <c r="AG53" s="315"/>
      <c r="AH53" s="315"/>
      <c r="AI53" s="315"/>
      <c r="AJ53" s="315"/>
      <c r="AK53" s="315"/>
      <c r="AL53" s="315"/>
      <c r="AM53" s="315"/>
      <c r="AN53" s="315"/>
      <c r="AO53" s="316" t="s">
        <v>233</v>
      </c>
      <c r="AP53" s="316"/>
      <c r="AQ53" s="316"/>
      <c r="AR53" s="316"/>
      <c r="AS53" s="316"/>
      <c r="AT53" s="316"/>
      <c r="AU53" s="316"/>
      <c r="AV53" s="316"/>
      <c r="AW53" s="316"/>
      <c r="AX53" s="316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90"/>
      <c r="CO53" s="390"/>
      <c r="CP53" s="390"/>
      <c r="CQ53" s="390"/>
      <c r="CR53" s="390"/>
      <c r="CS53" s="390"/>
      <c r="CT53" s="390"/>
      <c r="CU53" s="390"/>
      <c r="CV53" s="390"/>
      <c r="CW53" s="390"/>
      <c r="CX53" s="390"/>
      <c r="CY53" s="390"/>
      <c r="CZ53" s="390"/>
      <c r="DA53" s="390"/>
      <c r="DB53" s="390"/>
      <c r="DC53" s="390"/>
      <c r="DD53" s="390"/>
      <c r="DE53" s="390"/>
      <c r="DF53" s="390"/>
      <c r="DG53" s="390"/>
      <c r="DH53" s="390"/>
      <c r="DI53" s="390"/>
      <c r="DJ53" s="390"/>
      <c r="DK53" s="390"/>
      <c r="DL53" s="390"/>
      <c r="DM53" s="390"/>
      <c r="DN53" s="390"/>
      <c r="DO53" s="390"/>
      <c r="DP53" s="422">
        <f>EN54+EN55+EN56</f>
        <v>509541</v>
      </c>
      <c r="DQ53" s="422"/>
      <c r="DR53" s="422"/>
      <c r="DS53" s="422"/>
      <c r="DT53" s="422"/>
      <c r="DU53" s="422"/>
      <c r="DV53" s="422"/>
      <c r="DW53" s="422"/>
      <c r="DX53" s="422"/>
      <c r="DY53" s="422"/>
      <c r="DZ53" s="422"/>
      <c r="EA53" s="422"/>
      <c r="EB53" s="422"/>
      <c r="EC53" s="422"/>
      <c r="ED53" s="422"/>
      <c r="EE53" s="422"/>
      <c r="EF53" s="422"/>
      <c r="EG53" s="422"/>
      <c r="EH53" s="422"/>
      <c r="EI53" s="422"/>
      <c r="EJ53" s="422"/>
      <c r="EK53" s="422"/>
      <c r="EL53" s="422"/>
      <c r="EM53" s="422"/>
      <c r="EN53" s="302"/>
      <c r="EO53" s="302"/>
      <c r="EP53" s="302"/>
      <c r="EQ53" s="302"/>
      <c r="ER53" s="302"/>
      <c r="ES53" s="302"/>
      <c r="ET53" s="302"/>
      <c r="EU53" s="302"/>
      <c r="EV53" s="302"/>
      <c r="EW53" s="302"/>
      <c r="EX53" s="302"/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89"/>
    </row>
    <row r="54" spans="1:167" s="32" customFormat="1" ht="48.75" customHeight="1" thickBot="1">
      <c r="A54" s="293" t="s">
        <v>236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418"/>
      <c r="AE54" s="419"/>
      <c r="AF54" s="420"/>
      <c r="AG54" s="420"/>
      <c r="AH54" s="420"/>
      <c r="AI54" s="420"/>
      <c r="AJ54" s="420"/>
      <c r="AK54" s="420"/>
      <c r="AL54" s="420"/>
      <c r="AM54" s="420"/>
      <c r="AN54" s="420"/>
      <c r="AO54" s="421" t="s">
        <v>60</v>
      </c>
      <c r="AP54" s="421"/>
      <c r="AQ54" s="421"/>
      <c r="AR54" s="421"/>
      <c r="AS54" s="421"/>
      <c r="AT54" s="421"/>
      <c r="AU54" s="421"/>
      <c r="AV54" s="421"/>
      <c r="AW54" s="421"/>
      <c r="AX54" s="421"/>
      <c r="AY54" s="420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90"/>
      <c r="CO54" s="390"/>
      <c r="CP54" s="390"/>
      <c r="CQ54" s="390"/>
      <c r="CR54" s="390"/>
      <c r="CS54" s="390"/>
      <c r="CT54" s="390"/>
      <c r="CU54" s="390"/>
      <c r="CV54" s="390"/>
      <c r="CW54" s="390"/>
      <c r="CX54" s="390"/>
      <c r="CY54" s="390"/>
      <c r="CZ54" s="390"/>
      <c r="DA54" s="390"/>
      <c r="DB54" s="390"/>
      <c r="DC54" s="390"/>
      <c r="DD54" s="390"/>
      <c r="DE54" s="390"/>
      <c r="DF54" s="390"/>
      <c r="DG54" s="390"/>
      <c r="DH54" s="390"/>
      <c r="DI54" s="390"/>
      <c r="DJ54" s="390"/>
      <c r="DK54" s="390"/>
      <c r="DL54" s="390"/>
      <c r="DM54" s="390"/>
      <c r="DN54" s="390"/>
      <c r="DO54" s="390"/>
      <c r="DP54" s="302"/>
      <c r="DQ54" s="302"/>
      <c r="DR54" s="302"/>
      <c r="DS54" s="302"/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2"/>
      <c r="EL54" s="302"/>
      <c r="EM54" s="302"/>
      <c r="EN54" s="302">
        <f>Показатели!BT13</f>
        <v>22979</v>
      </c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89"/>
    </row>
    <row r="55" spans="1:167" s="32" customFormat="1" ht="42" customHeight="1" thickBot="1">
      <c r="A55" s="293" t="s">
        <v>189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418"/>
      <c r="AE55" s="419"/>
      <c r="AF55" s="420"/>
      <c r="AG55" s="420"/>
      <c r="AH55" s="420"/>
      <c r="AI55" s="420"/>
      <c r="AJ55" s="420"/>
      <c r="AK55" s="420"/>
      <c r="AL55" s="420"/>
      <c r="AM55" s="420"/>
      <c r="AN55" s="420"/>
      <c r="AO55" s="421" t="s">
        <v>60</v>
      </c>
      <c r="AP55" s="421"/>
      <c r="AQ55" s="421"/>
      <c r="AR55" s="421"/>
      <c r="AS55" s="421"/>
      <c r="AT55" s="421"/>
      <c r="AU55" s="421"/>
      <c r="AV55" s="421"/>
      <c r="AW55" s="421"/>
      <c r="AX55" s="421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90"/>
      <c r="CO55" s="390"/>
      <c r="CP55" s="390"/>
      <c r="CQ55" s="390"/>
      <c r="CR55" s="390"/>
      <c r="CS55" s="390"/>
      <c r="CT55" s="390"/>
      <c r="CU55" s="390"/>
      <c r="CV55" s="390"/>
      <c r="CW55" s="390"/>
      <c r="CX55" s="390"/>
      <c r="CY55" s="390"/>
      <c r="CZ55" s="390"/>
      <c r="DA55" s="390"/>
      <c r="DB55" s="390"/>
      <c r="DC55" s="390"/>
      <c r="DD55" s="390"/>
      <c r="DE55" s="390"/>
      <c r="DF55" s="390"/>
      <c r="DG55" s="390"/>
      <c r="DH55" s="390"/>
      <c r="DI55" s="390"/>
      <c r="DJ55" s="390"/>
      <c r="DK55" s="390"/>
      <c r="DL55" s="390"/>
      <c r="DM55" s="390"/>
      <c r="DN55" s="390"/>
      <c r="DO55" s="390"/>
      <c r="DP55" s="302"/>
      <c r="DQ55" s="302"/>
      <c r="DR55" s="302"/>
      <c r="DS55" s="302"/>
      <c r="DT55" s="302"/>
      <c r="DU55" s="302"/>
      <c r="DV55" s="302"/>
      <c r="DW55" s="302"/>
      <c r="DX55" s="302"/>
      <c r="DY55" s="302"/>
      <c r="DZ55" s="302"/>
      <c r="EA55" s="302"/>
      <c r="EB55" s="302"/>
      <c r="EC55" s="302"/>
      <c r="ED55" s="302"/>
      <c r="EE55" s="302"/>
      <c r="EF55" s="302"/>
      <c r="EG55" s="302"/>
      <c r="EH55" s="302"/>
      <c r="EI55" s="302"/>
      <c r="EJ55" s="302"/>
      <c r="EK55" s="302"/>
      <c r="EL55" s="302"/>
      <c r="EM55" s="302"/>
      <c r="EN55" s="302">
        <f>Показатели!BT12</f>
        <v>470000</v>
      </c>
      <c r="EO55" s="302"/>
      <c r="EP55" s="302"/>
      <c r="EQ55" s="302"/>
      <c r="ER55" s="302"/>
      <c r="ES55" s="302"/>
      <c r="ET55" s="302"/>
      <c r="EU55" s="302"/>
      <c r="EV55" s="302"/>
      <c r="EW55" s="302"/>
      <c r="EX55" s="302"/>
      <c r="EY55" s="302"/>
      <c r="EZ55" s="302"/>
      <c r="FA55" s="302"/>
      <c r="FB55" s="302"/>
      <c r="FC55" s="302"/>
      <c r="FD55" s="302"/>
      <c r="FE55" s="302"/>
      <c r="FF55" s="302"/>
      <c r="FG55" s="302"/>
      <c r="FH55" s="302"/>
      <c r="FI55" s="302"/>
      <c r="FJ55" s="302"/>
      <c r="FK55" s="389"/>
    </row>
    <row r="56" spans="1:167" s="32" customFormat="1" ht="61.5" customHeight="1" thickBot="1">
      <c r="A56" s="293" t="s">
        <v>277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418"/>
      <c r="AE56" s="414"/>
      <c r="AF56" s="415"/>
      <c r="AG56" s="415"/>
      <c r="AH56" s="415"/>
      <c r="AI56" s="415"/>
      <c r="AJ56" s="415"/>
      <c r="AK56" s="415"/>
      <c r="AL56" s="415"/>
      <c r="AM56" s="415"/>
      <c r="AN56" s="416"/>
      <c r="AO56" s="440" t="s">
        <v>64</v>
      </c>
      <c r="AP56" s="441"/>
      <c r="AQ56" s="441"/>
      <c r="AR56" s="441"/>
      <c r="AS56" s="441"/>
      <c r="AT56" s="441"/>
      <c r="AU56" s="441"/>
      <c r="AV56" s="441"/>
      <c r="AW56" s="441"/>
      <c r="AX56" s="442"/>
      <c r="AY56" s="443"/>
      <c r="AZ56" s="415"/>
      <c r="BA56" s="415"/>
      <c r="BB56" s="415"/>
      <c r="BC56" s="415"/>
      <c r="BD56" s="415"/>
      <c r="BE56" s="415"/>
      <c r="BF56" s="415"/>
      <c r="BG56" s="415"/>
      <c r="BH56" s="416"/>
      <c r="BI56" s="443"/>
      <c r="BJ56" s="415"/>
      <c r="BK56" s="415"/>
      <c r="BL56" s="415"/>
      <c r="BM56" s="415"/>
      <c r="BN56" s="415"/>
      <c r="BO56" s="415"/>
      <c r="BP56" s="415"/>
      <c r="BQ56" s="415"/>
      <c r="BR56" s="416"/>
      <c r="BS56" s="444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6"/>
      <c r="CN56" s="447"/>
      <c r="CO56" s="448"/>
      <c r="CP56" s="448"/>
      <c r="CQ56" s="448"/>
      <c r="CR56" s="448"/>
      <c r="CS56" s="448"/>
      <c r="CT56" s="448"/>
      <c r="CU56" s="448"/>
      <c r="CV56" s="448"/>
      <c r="CW56" s="448"/>
      <c r="CX56" s="448"/>
      <c r="CY56" s="448"/>
      <c r="CZ56" s="448"/>
      <c r="DA56" s="449"/>
      <c r="DB56" s="447"/>
      <c r="DC56" s="448"/>
      <c r="DD56" s="448"/>
      <c r="DE56" s="448"/>
      <c r="DF56" s="448"/>
      <c r="DG56" s="448"/>
      <c r="DH56" s="448"/>
      <c r="DI56" s="448"/>
      <c r="DJ56" s="448"/>
      <c r="DK56" s="448"/>
      <c r="DL56" s="448"/>
      <c r="DM56" s="448"/>
      <c r="DN56" s="448"/>
      <c r="DO56" s="449"/>
      <c r="DP56" s="436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8"/>
      <c r="EN56" s="436">
        <f>Показатели!BT10</f>
        <v>16562</v>
      </c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7"/>
      <c r="FH56" s="437"/>
      <c r="FI56" s="437"/>
      <c r="FJ56" s="437"/>
      <c r="FK56" s="439"/>
    </row>
    <row r="57" spans="1:167" s="32" customFormat="1" ht="99.75" customHeight="1" thickBot="1">
      <c r="A57" s="423" t="s">
        <v>237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4"/>
      <c r="AE57" s="314" t="s">
        <v>238</v>
      </c>
      <c r="AF57" s="315"/>
      <c r="AG57" s="315"/>
      <c r="AH57" s="315"/>
      <c r="AI57" s="315"/>
      <c r="AJ57" s="315"/>
      <c r="AK57" s="315"/>
      <c r="AL57" s="315"/>
      <c r="AM57" s="315"/>
      <c r="AN57" s="315"/>
      <c r="AO57" s="316" t="s">
        <v>239</v>
      </c>
      <c r="AP57" s="316"/>
      <c r="AQ57" s="316"/>
      <c r="AR57" s="316"/>
      <c r="AS57" s="316"/>
      <c r="AT57" s="316"/>
      <c r="AU57" s="316"/>
      <c r="AV57" s="316"/>
      <c r="AW57" s="316"/>
      <c r="AX57" s="316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302">
        <v>159802.41</v>
      </c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  <c r="CM57" s="302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01"/>
      <c r="CY57" s="301"/>
      <c r="CZ57" s="301"/>
      <c r="DA57" s="301"/>
      <c r="DB57" s="301"/>
      <c r="DC57" s="301"/>
      <c r="DD57" s="301"/>
      <c r="DE57" s="301"/>
      <c r="DF57" s="301"/>
      <c r="DG57" s="301"/>
      <c r="DH57" s="301"/>
      <c r="DI57" s="301"/>
      <c r="DJ57" s="301"/>
      <c r="DK57" s="301"/>
      <c r="DL57" s="301"/>
      <c r="DM57" s="301"/>
      <c r="DN57" s="301"/>
      <c r="DO57" s="301"/>
      <c r="DP57" s="422">
        <v>1067850</v>
      </c>
      <c r="DQ57" s="422"/>
      <c r="DR57" s="422"/>
      <c r="DS57" s="422"/>
      <c r="DT57" s="422"/>
      <c r="DU57" s="422"/>
      <c r="DV57" s="422"/>
      <c r="DW57" s="422"/>
      <c r="DX57" s="422"/>
      <c r="DY57" s="422"/>
      <c r="DZ57" s="422"/>
      <c r="EA57" s="422"/>
      <c r="EB57" s="422"/>
      <c r="EC57" s="422"/>
      <c r="ED57" s="422"/>
      <c r="EE57" s="422"/>
      <c r="EF57" s="422"/>
      <c r="EG57" s="422"/>
      <c r="EH57" s="422"/>
      <c r="EI57" s="422"/>
      <c r="EJ57" s="422"/>
      <c r="EK57" s="422"/>
      <c r="EL57" s="422"/>
      <c r="EM57" s="42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89"/>
    </row>
    <row r="58" spans="1:167" s="32" customFormat="1" ht="28.5" customHeight="1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10"/>
      <c r="AE58" s="311"/>
      <c r="AF58" s="312"/>
      <c r="AG58" s="312"/>
      <c r="AH58" s="312"/>
      <c r="AI58" s="312"/>
      <c r="AJ58" s="312"/>
      <c r="AK58" s="312"/>
      <c r="AL58" s="312"/>
      <c r="AM58" s="312"/>
      <c r="AN58" s="312"/>
      <c r="AO58" s="313" t="s">
        <v>211</v>
      </c>
      <c r="AP58" s="313"/>
      <c r="AQ58" s="313"/>
      <c r="AR58" s="313"/>
      <c r="AS58" s="313"/>
      <c r="AT58" s="313"/>
      <c r="AU58" s="313"/>
      <c r="AV58" s="313"/>
      <c r="AW58" s="313"/>
      <c r="AX58" s="313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>
        <v>1227652.41</v>
      </c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304"/>
      <c r="FF58" s="304"/>
      <c r="FG58" s="304"/>
      <c r="FH58" s="304"/>
      <c r="FI58" s="304"/>
      <c r="FJ58" s="304"/>
      <c r="FK58" s="305"/>
    </row>
    <row r="59" spans="1:167" s="32" customFormat="1" ht="28.5" customHeight="1" thickBot="1">
      <c r="A59" s="309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10"/>
      <c r="AE59" s="314" t="s">
        <v>238</v>
      </c>
      <c r="AF59" s="315"/>
      <c r="AG59" s="315"/>
      <c r="AH59" s="315"/>
      <c r="AI59" s="315"/>
      <c r="AJ59" s="315"/>
      <c r="AK59" s="315"/>
      <c r="AL59" s="315"/>
      <c r="AM59" s="315"/>
      <c r="AN59" s="315"/>
      <c r="AO59" s="316" t="s">
        <v>233</v>
      </c>
      <c r="AP59" s="316"/>
      <c r="AQ59" s="316"/>
      <c r="AR59" s="316"/>
      <c r="AS59" s="316"/>
      <c r="AT59" s="316"/>
      <c r="AU59" s="316"/>
      <c r="AV59" s="316"/>
      <c r="AW59" s="316"/>
      <c r="AX59" s="316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04">
        <v>3951.8</v>
      </c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8">
        <v>296.28</v>
      </c>
      <c r="DQ59" s="308"/>
      <c r="DR59" s="308"/>
      <c r="DS59" s="308"/>
      <c r="DT59" s="308"/>
      <c r="DU59" s="308"/>
      <c r="DV59" s="308"/>
      <c r="DW59" s="308"/>
      <c r="DX59" s="308"/>
      <c r="DY59" s="308"/>
      <c r="DZ59" s="308"/>
      <c r="EA59" s="308"/>
      <c r="EB59" s="308"/>
      <c r="EC59" s="308"/>
      <c r="ED59" s="308"/>
      <c r="EE59" s="308"/>
      <c r="EF59" s="308"/>
      <c r="EG59" s="308"/>
      <c r="EH59" s="308"/>
      <c r="EI59" s="308"/>
      <c r="EJ59" s="308"/>
      <c r="EK59" s="308"/>
      <c r="EL59" s="308"/>
      <c r="EM59" s="308"/>
      <c r="EN59" s="304"/>
      <c r="EO59" s="304"/>
      <c r="EP59" s="304"/>
      <c r="EQ59" s="304"/>
      <c r="ER59" s="304"/>
      <c r="ES59" s="304"/>
      <c r="ET59" s="304"/>
      <c r="EU59" s="304"/>
      <c r="EV59" s="304"/>
      <c r="EW59" s="304"/>
      <c r="EX59" s="304"/>
      <c r="EY59" s="304"/>
      <c r="EZ59" s="304"/>
      <c r="FA59" s="304"/>
      <c r="FB59" s="304"/>
      <c r="FC59" s="304"/>
      <c r="FD59" s="304"/>
      <c r="FE59" s="304"/>
      <c r="FF59" s="304"/>
      <c r="FG59" s="304"/>
      <c r="FH59" s="304"/>
      <c r="FI59" s="304"/>
      <c r="FJ59" s="304"/>
      <c r="FK59" s="305"/>
    </row>
    <row r="60" spans="1:167" s="32" customFormat="1" ht="28.5" customHeight="1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10"/>
      <c r="AE60" s="311"/>
      <c r="AF60" s="312"/>
      <c r="AG60" s="312"/>
      <c r="AH60" s="312"/>
      <c r="AI60" s="312"/>
      <c r="AJ60" s="312"/>
      <c r="AK60" s="312"/>
      <c r="AL60" s="312"/>
      <c r="AM60" s="312"/>
      <c r="AN60" s="312"/>
      <c r="AO60" s="313" t="s">
        <v>56</v>
      </c>
      <c r="AP60" s="313"/>
      <c r="AQ60" s="313"/>
      <c r="AR60" s="313"/>
      <c r="AS60" s="313"/>
      <c r="AT60" s="313"/>
      <c r="AU60" s="313"/>
      <c r="AV60" s="313"/>
      <c r="AW60" s="313"/>
      <c r="AX60" s="313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04"/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4"/>
      <c r="DQ60" s="304"/>
      <c r="DR60" s="304"/>
      <c r="DS60" s="304"/>
      <c r="DT60" s="304"/>
      <c r="DU60" s="304"/>
      <c r="DV60" s="304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/>
      <c r="EH60" s="304"/>
      <c r="EI60" s="304"/>
      <c r="EJ60" s="304"/>
      <c r="EK60" s="304"/>
      <c r="EL60" s="304"/>
      <c r="EM60" s="304"/>
      <c r="EN60" s="304">
        <v>296.28</v>
      </c>
      <c r="EO60" s="304"/>
      <c r="EP60" s="304"/>
      <c r="EQ60" s="304"/>
      <c r="ER60" s="304"/>
      <c r="ES60" s="304"/>
      <c r="ET60" s="304"/>
      <c r="EU60" s="304"/>
      <c r="EV60" s="304"/>
      <c r="EW60" s="304"/>
      <c r="EX60" s="304"/>
      <c r="EY60" s="304"/>
      <c r="EZ60" s="304"/>
      <c r="FA60" s="304"/>
      <c r="FB60" s="304"/>
      <c r="FC60" s="304"/>
      <c r="FD60" s="304"/>
      <c r="FE60" s="304"/>
      <c r="FF60" s="304"/>
      <c r="FG60" s="304"/>
      <c r="FH60" s="304"/>
      <c r="FI60" s="304"/>
      <c r="FJ60" s="304"/>
      <c r="FK60" s="305"/>
    </row>
    <row r="61" spans="1:167" s="32" customFormat="1" ht="28.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307" t="s">
        <v>64</v>
      </c>
      <c r="AP61" s="307"/>
      <c r="AQ61" s="307"/>
      <c r="AR61" s="307"/>
      <c r="AS61" s="307"/>
      <c r="AT61" s="307"/>
      <c r="AU61" s="307"/>
      <c r="AV61" s="307"/>
      <c r="AW61" s="307"/>
      <c r="AX61" s="307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2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1"/>
      <c r="CY61" s="301"/>
      <c r="CZ61" s="301"/>
      <c r="DA61" s="301"/>
      <c r="DB61" s="301"/>
      <c r="DC61" s="301"/>
      <c r="DD61" s="301"/>
      <c r="DE61" s="301"/>
      <c r="DF61" s="301"/>
      <c r="DG61" s="301"/>
      <c r="DH61" s="301"/>
      <c r="DI61" s="301"/>
      <c r="DJ61" s="301"/>
      <c r="DK61" s="301"/>
      <c r="DL61" s="301"/>
      <c r="DM61" s="301"/>
      <c r="DN61" s="301"/>
      <c r="DO61" s="301"/>
      <c r="DP61" s="302"/>
      <c r="DQ61" s="302"/>
      <c r="DR61" s="302"/>
      <c r="DS61" s="302"/>
      <c r="DT61" s="302"/>
      <c r="DU61" s="302"/>
      <c r="DV61" s="302"/>
      <c r="DW61" s="302"/>
      <c r="DX61" s="302"/>
      <c r="DY61" s="302"/>
      <c r="DZ61" s="302"/>
      <c r="EA61" s="302"/>
      <c r="EB61" s="302"/>
      <c r="EC61" s="302"/>
      <c r="ED61" s="302"/>
      <c r="EE61" s="302"/>
      <c r="EF61" s="302"/>
      <c r="EG61" s="302"/>
      <c r="EH61" s="302"/>
      <c r="EI61" s="302"/>
      <c r="EJ61" s="302"/>
      <c r="EK61" s="302"/>
      <c r="EL61" s="302"/>
      <c r="EM61" s="302"/>
      <c r="EN61" s="302">
        <v>3951.8</v>
      </c>
      <c r="EO61" s="302"/>
      <c r="EP61" s="302"/>
      <c r="EQ61" s="302"/>
      <c r="ER61" s="302"/>
      <c r="ES61" s="302"/>
      <c r="ET61" s="302"/>
      <c r="EU61" s="302"/>
      <c r="EV61" s="302"/>
      <c r="EW61" s="302"/>
      <c r="EX61" s="302"/>
      <c r="EY61" s="302"/>
      <c r="EZ61" s="302"/>
      <c r="FA61" s="302"/>
      <c r="FB61" s="302"/>
      <c r="FC61" s="302"/>
      <c r="FD61" s="302"/>
      <c r="FE61" s="302"/>
      <c r="FF61" s="302"/>
      <c r="FG61" s="302"/>
      <c r="FH61" s="302"/>
      <c r="FI61" s="302"/>
      <c r="FJ61" s="302"/>
      <c r="FK61" s="302"/>
    </row>
    <row r="62" spans="1:167" s="29" customFormat="1" ht="21" customHeight="1" thickBo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1" t="s">
        <v>16</v>
      </c>
      <c r="BR62" s="30"/>
      <c r="BS62" s="411">
        <f>BS57+BS59</f>
        <v>163754.21</v>
      </c>
      <c r="BT62" s="412"/>
      <c r="BU62" s="412"/>
      <c r="BV62" s="412"/>
      <c r="BW62" s="412"/>
      <c r="BX62" s="412"/>
      <c r="BY62" s="412"/>
      <c r="BZ62" s="412"/>
      <c r="CA62" s="412"/>
      <c r="CB62" s="412"/>
      <c r="CC62" s="412"/>
      <c r="CD62" s="412"/>
      <c r="CE62" s="412"/>
      <c r="CF62" s="412"/>
      <c r="CG62" s="412"/>
      <c r="CH62" s="412"/>
      <c r="CI62" s="412"/>
      <c r="CJ62" s="412"/>
      <c r="CK62" s="412"/>
      <c r="CL62" s="412"/>
      <c r="CM62" s="413"/>
      <c r="CN62" s="433" t="s">
        <v>103</v>
      </c>
      <c r="CO62" s="433"/>
      <c r="CP62" s="433"/>
      <c r="CQ62" s="433"/>
      <c r="CR62" s="433"/>
      <c r="CS62" s="433"/>
      <c r="CT62" s="433"/>
      <c r="CU62" s="433"/>
      <c r="CV62" s="433"/>
      <c r="CW62" s="433"/>
      <c r="CX62" s="433"/>
      <c r="CY62" s="433"/>
      <c r="CZ62" s="433"/>
      <c r="DA62" s="433"/>
      <c r="DB62" s="425"/>
      <c r="DC62" s="425"/>
      <c r="DD62" s="425"/>
      <c r="DE62" s="425"/>
      <c r="DF62" s="425"/>
      <c r="DG62" s="425"/>
      <c r="DH62" s="425"/>
      <c r="DI62" s="425"/>
      <c r="DJ62" s="425"/>
      <c r="DK62" s="425"/>
      <c r="DL62" s="425"/>
      <c r="DM62" s="425"/>
      <c r="DN62" s="425"/>
      <c r="DO62" s="425"/>
      <c r="DP62" s="397">
        <f>SUM(DP36:DP61)</f>
        <v>10299770.14</v>
      </c>
      <c r="DQ62" s="397"/>
      <c r="DR62" s="397"/>
      <c r="DS62" s="397"/>
      <c r="DT62" s="397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7"/>
      <c r="EG62" s="397"/>
      <c r="EH62" s="397"/>
      <c r="EI62" s="397"/>
      <c r="EJ62" s="397"/>
      <c r="EK62" s="397"/>
      <c r="EL62" s="397"/>
      <c r="EM62" s="397"/>
      <c r="EN62" s="397">
        <f>SUM(EN37:EN61)</f>
        <v>10463524.35</v>
      </c>
      <c r="EO62" s="397"/>
      <c r="EP62" s="397"/>
      <c r="EQ62" s="397"/>
      <c r="ER62" s="397"/>
      <c r="ES62" s="397"/>
      <c r="ET62" s="397"/>
      <c r="EU62" s="397"/>
      <c r="EV62" s="397"/>
      <c r="EW62" s="397"/>
      <c r="EX62" s="397"/>
      <c r="EY62" s="397"/>
      <c r="EZ62" s="397"/>
      <c r="FA62" s="397"/>
      <c r="FB62" s="397"/>
      <c r="FC62" s="397"/>
      <c r="FD62" s="397"/>
      <c r="FE62" s="397"/>
      <c r="FF62" s="397"/>
      <c r="FG62" s="397"/>
      <c r="FH62" s="397"/>
      <c r="FI62" s="397"/>
      <c r="FJ62" s="397"/>
      <c r="FK62" s="398"/>
    </row>
    <row r="63" ht="13.5" customHeight="1"/>
    <row r="64" spans="144:167" s="32" customFormat="1" ht="19.5" customHeight="1">
      <c r="EN64" s="405"/>
      <c r="EO64" s="405"/>
      <c r="EP64" s="405"/>
      <c r="EQ64" s="405"/>
      <c r="ER64" s="405"/>
      <c r="ES64" s="405"/>
      <c r="ET64" s="405"/>
      <c r="EU64" s="405"/>
      <c r="EV64" s="405"/>
      <c r="EW64" s="405"/>
      <c r="EX64" s="405"/>
      <c r="EY64" s="405"/>
      <c r="EZ64" s="405"/>
      <c r="FA64" s="405"/>
      <c r="FB64" s="405"/>
      <c r="FC64" s="405"/>
      <c r="FD64" s="405"/>
      <c r="FE64" s="405"/>
      <c r="FF64" s="405"/>
      <c r="FG64" s="405"/>
      <c r="FH64" s="405"/>
      <c r="FI64" s="405"/>
      <c r="FJ64" s="405"/>
      <c r="FK64" s="405"/>
    </row>
    <row r="65" spans="1:167" s="96" customFormat="1" ht="24" customHeight="1">
      <c r="A65" s="96" t="s">
        <v>104</v>
      </c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6"/>
      <c r="AE65" s="406"/>
      <c r="AF65" s="406"/>
      <c r="AH65" s="406" t="s">
        <v>273</v>
      </c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6"/>
      <c r="BF65" s="406"/>
      <c r="EN65" s="405"/>
      <c r="EO65" s="405"/>
      <c r="EP65" s="405"/>
      <c r="EQ65" s="405"/>
      <c r="ER65" s="405"/>
      <c r="ES65" s="405"/>
      <c r="ET65" s="405"/>
      <c r="EU65" s="405"/>
      <c r="EV65" s="405"/>
      <c r="EW65" s="405"/>
      <c r="EX65" s="405"/>
      <c r="EY65" s="405"/>
      <c r="EZ65" s="405"/>
      <c r="FA65" s="405"/>
      <c r="FB65" s="405"/>
      <c r="FC65" s="405"/>
      <c r="FD65" s="405"/>
      <c r="FE65" s="405"/>
      <c r="FF65" s="405"/>
      <c r="FG65" s="405"/>
      <c r="FH65" s="405"/>
      <c r="FI65" s="405"/>
      <c r="FJ65" s="405"/>
      <c r="FK65" s="405"/>
    </row>
    <row r="66" spans="14:58" s="96" customFormat="1" ht="18.75" customHeight="1" thickBot="1">
      <c r="N66" s="407" t="s">
        <v>7</v>
      </c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H66" s="408" t="s">
        <v>8</v>
      </c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8"/>
      <c r="BE66" s="408"/>
      <c r="BF66" s="408"/>
    </row>
    <row r="67" spans="76:167" s="96" customFormat="1" ht="15.75" customHeight="1">
      <c r="BX67" s="431" t="s">
        <v>240</v>
      </c>
      <c r="BY67" s="432"/>
      <c r="BZ67" s="432"/>
      <c r="CA67" s="432"/>
      <c r="CB67" s="432"/>
      <c r="CC67" s="432"/>
      <c r="CD67" s="432"/>
      <c r="CE67" s="432"/>
      <c r="CF67" s="432"/>
      <c r="CG67" s="432"/>
      <c r="CH67" s="432"/>
      <c r="CI67" s="432"/>
      <c r="CJ67" s="432"/>
      <c r="CK67" s="432"/>
      <c r="CL67" s="432"/>
      <c r="CM67" s="432"/>
      <c r="CN67" s="432"/>
      <c r="CO67" s="432"/>
      <c r="CP67" s="432"/>
      <c r="CQ67" s="432"/>
      <c r="CR67" s="432"/>
      <c r="CS67" s="432"/>
      <c r="CT67" s="432"/>
      <c r="CU67" s="432"/>
      <c r="CV67" s="432"/>
      <c r="CW67" s="432"/>
      <c r="CX67" s="432"/>
      <c r="CY67" s="432"/>
      <c r="CZ67" s="432"/>
      <c r="DA67" s="432"/>
      <c r="DB67" s="432"/>
      <c r="DC67" s="432"/>
      <c r="DD67" s="432"/>
      <c r="DE67" s="432"/>
      <c r="DF67" s="432"/>
      <c r="DG67" s="432"/>
      <c r="DH67" s="432"/>
      <c r="DI67" s="432"/>
      <c r="DJ67" s="432"/>
      <c r="DK67" s="432"/>
      <c r="DL67" s="432"/>
      <c r="DM67" s="432"/>
      <c r="DN67" s="432"/>
      <c r="DO67" s="432"/>
      <c r="DP67" s="432"/>
      <c r="DQ67" s="432"/>
      <c r="DR67" s="432"/>
      <c r="DS67" s="432"/>
      <c r="DT67" s="432"/>
      <c r="DU67" s="432"/>
      <c r="DV67" s="432"/>
      <c r="DW67" s="432"/>
      <c r="DX67" s="432"/>
      <c r="DY67" s="432"/>
      <c r="DZ67" s="432"/>
      <c r="EA67" s="432"/>
      <c r="EB67" s="432"/>
      <c r="EC67" s="432"/>
      <c r="ED67" s="432"/>
      <c r="EE67" s="432"/>
      <c r="EF67" s="432"/>
      <c r="EG67" s="432"/>
      <c r="EH67" s="432"/>
      <c r="EI67" s="432"/>
      <c r="EJ67" s="432"/>
      <c r="EK67" s="432"/>
      <c r="EL67" s="432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8"/>
    </row>
    <row r="68" spans="1:167" s="96" customFormat="1" ht="17.25" customHeight="1">
      <c r="A68" s="430" t="s">
        <v>241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BX68" s="434" t="s">
        <v>105</v>
      </c>
      <c r="BY68" s="435"/>
      <c r="BZ68" s="435"/>
      <c r="CA68" s="435"/>
      <c r="CB68" s="435"/>
      <c r="CC68" s="435"/>
      <c r="CD68" s="435"/>
      <c r="CE68" s="435"/>
      <c r="CF68" s="435"/>
      <c r="CG68" s="435"/>
      <c r="CH68" s="435"/>
      <c r="CI68" s="435"/>
      <c r="CJ68" s="435"/>
      <c r="CK68" s="435"/>
      <c r="CL68" s="435"/>
      <c r="CM68" s="435"/>
      <c r="CN68" s="435"/>
      <c r="CO68" s="435"/>
      <c r="CP68" s="435"/>
      <c r="CQ68" s="435"/>
      <c r="CR68" s="435"/>
      <c r="CS68" s="435"/>
      <c r="CT68" s="435"/>
      <c r="CU68" s="435"/>
      <c r="CV68" s="435"/>
      <c r="CW68" s="435"/>
      <c r="CX68" s="435"/>
      <c r="CY68" s="435"/>
      <c r="CZ68" s="435"/>
      <c r="DA68" s="435"/>
      <c r="DB68" s="435"/>
      <c r="DC68" s="435"/>
      <c r="DD68" s="435"/>
      <c r="DE68" s="435"/>
      <c r="DF68" s="435"/>
      <c r="DG68" s="435"/>
      <c r="DH68" s="435"/>
      <c r="DI68" s="435"/>
      <c r="DJ68" s="435"/>
      <c r="DK68" s="435"/>
      <c r="DL68" s="435"/>
      <c r="DM68" s="435"/>
      <c r="DN68" s="435"/>
      <c r="DO68" s="435"/>
      <c r="DP68" s="435"/>
      <c r="DQ68" s="435"/>
      <c r="DR68" s="435"/>
      <c r="DS68" s="435"/>
      <c r="DT68" s="435"/>
      <c r="DU68" s="435"/>
      <c r="DV68" s="435"/>
      <c r="DW68" s="435"/>
      <c r="DX68" s="435"/>
      <c r="DY68" s="435"/>
      <c r="DZ68" s="435"/>
      <c r="EA68" s="435"/>
      <c r="EB68" s="435"/>
      <c r="EC68" s="435"/>
      <c r="ED68" s="435"/>
      <c r="EE68" s="435"/>
      <c r="EF68" s="435"/>
      <c r="EG68" s="435"/>
      <c r="EH68" s="435"/>
      <c r="EI68" s="435"/>
      <c r="EJ68" s="435"/>
      <c r="EK68" s="435"/>
      <c r="EL68" s="435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10"/>
    </row>
    <row r="69" spans="1:167" s="96" customFormat="1" ht="18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H69" s="406" t="s">
        <v>221</v>
      </c>
      <c r="AI69" s="406"/>
      <c r="AJ69" s="406"/>
      <c r="AK69" s="406"/>
      <c r="AL69" s="406"/>
      <c r="AM69" s="406"/>
      <c r="AN69" s="406"/>
      <c r="AO69" s="406"/>
      <c r="AP69" s="406"/>
      <c r="AQ69" s="406"/>
      <c r="AR69" s="406"/>
      <c r="AS69" s="406"/>
      <c r="AT69" s="406"/>
      <c r="AU69" s="406"/>
      <c r="AV69" s="406"/>
      <c r="AW69" s="406"/>
      <c r="AX69" s="406"/>
      <c r="AY69" s="406"/>
      <c r="AZ69" s="406"/>
      <c r="BA69" s="406"/>
      <c r="BB69" s="406"/>
      <c r="BC69" s="406"/>
      <c r="BD69" s="406"/>
      <c r="BE69" s="406"/>
      <c r="BF69" s="406"/>
      <c r="BX69" s="111"/>
      <c r="BY69" s="96" t="s">
        <v>106</v>
      </c>
      <c r="FK69" s="112"/>
    </row>
    <row r="70" spans="14:167" s="96" customFormat="1" ht="22.5" customHeight="1">
      <c r="N70" s="407" t="s">
        <v>7</v>
      </c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H70" s="408" t="s">
        <v>8</v>
      </c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8"/>
      <c r="BE70" s="408"/>
      <c r="BF70" s="408"/>
      <c r="BX70" s="111"/>
      <c r="BY70" s="96" t="s">
        <v>107</v>
      </c>
      <c r="CL70" s="406"/>
      <c r="CM70" s="406"/>
      <c r="CN70" s="406"/>
      <c r="CO70" s="406"/>
      <c r="CP70" s="406"/>
      <c r="CQ70" s="406"/>
      <c r="CR70" s="406"/>
      <c r="CS70" s="406"/>
      <c r="CT70" s="406"/>
      <c r="CU70" s="406"/>
      <c r="CV70" s="406"/>
      <c r="CW70" s="406"/>
      <c r="CX70" s="406"/>
      <c r="CZ70" s="406"/>
      <c r="DA70" s="406"/>
      <c r="DB70" s="406"/>
      <c r="DC70" s="406"/>
      <c r="DD70" s="406"/>
      <c r="DE70" s="406"/>
      <c r="DF70" s="406"/>
      <c r="DG70" s="406"/>
      <c r="DH70" s="406"/>
      <c r="DJ70" s="406"/>
      <c r="DK70" s="406"/>
      <c r="DL70" s="406"/>
      <c r="DM70" s="406"/>
      <c r="DN70" s="406"/>
      <c r="DO70" s="406"/>
      <c r="DP70" s="406"/>
      <c r="DQ70" s="406"/>
      <c r="DR70" s="406"/>
      <c r="DS70" s="406"/>
      <c r="DT70" s="406"/>
      <c r="DU70" s="406"/>
      <c r="DV70" s="406"/>
      <c r="DW70" s="406"/>
      <c r="DX70" s="406"/>
      <c r="DY70" s="406"/>
      <c r="DZ70" s="406"/>
      <c r="EA70" s="406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FK70" s="112"/>
    </row>
    <row r="71" spans="1:167" s="96" customFormat="1" ht="16.5" customHeight="1">
      <c r="A71" s="96" t="s">
        <v>106</v>
      </c>
      <c r="BX71" s="111"/>
      <c r="CL71" s="404" t="s">
        <v>108</v>
      </c>
      <c r="CM71" s="404"/>
      <c r="CN71" s="404"/>
      <c r="CO71" s="404"/>
      <c r="CP71" s="404"/>
      <c r="CQ71" s="404"/>
      <c r="CR71" s="404"/>
      <c r="CS71" s="404"/>
      <c r="CT71" s="404"/>
      <c r="CU71" s="404"/>
      <c r="CV71" s="404"/>
      <c r="CW71" s="404"/>
      <c r="CX71" s="404"/>
      <c r="CZ71" s="404" t="s">
        <v>7</v>
      </c>
      <c r="DA71" s="404"/>
      <c r="DB71" s="404"/>
      <c r="DC71" s="404"/>
      <c r="DD71" s="404"/>
      <c r="DE71" s="404"/>
      <c r="DF71" s="404"/>
      <c r="DG71" s="404"/>
      <c r="DH71" s="404"/>
      <c r="DJ71" s="404" t="s">
        <v>8</v>
      </c>
      <c r="DK71" s="404"/>
      <c r="DL71" s="404"/>
      <c r="DM71" s="404"/>
      <c r="DN71" s="404"/>
      <c r="DO71" s="404"/>
      <c r="DP71" s="404"/>
      <c r="DQ71" s="404"/>
      <c r="DR71" s="404"/>
      <c r="DS71" s="404"/>
      <c r="DT71" s="404"/>
      <c r="DU71" s="404"/>
      <c r="DV71" s="404"/>
      <c r="DW71" s="404"/>
      <c r="DX71" s="404"/>
      <c r="DY71" s="404"/>
      <c r="DZ71" s="404"/>
      <c r="EA71" s="404"/>
      <c r="EC71" s="404" t="s">
        <v>109</v>
      </c>
      <c r="ED71" s="404"/>
      <c r="EE71" s="404"/>
      <c r="EF71" s="404"/>
      <c r="EG71" s="404"/>
      <c r="EH71" s="404"/>
      <c r="EI71" s="404"/>
      <c r="EJ71" s="404"/>
      <c r="EK71" s="404"/>
      <c r="EL71" s="404"/>
      <c r="FJ71" s="113"/>
      <c r="FK71" s="112"/>
    </row>
    <row r="72" spans="1:167" s="96" customFormat="1" ht="15.75" customHeight="1">
      <c r="A72" s="96" t="s">
        <v>107</v>
      </c>
      <c r="N72" s="106" t="s">
        <v>242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O72" s="406" t="s">
        <v>222</v>
      </c>
      <c r="AP72" s="406"/>
      <c r="AQ72" s="406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H72" s="169" t="s">
        <v>223</v>
      </c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X72" s="111"/>
      <c r="BY72" s="409" t="s">
        <v>2</v>
      </c>
      <c r="BZ72" s="409"/>
      <c r="CA72" s="169"/>
      <c r="CB72" s="169"/>
      <c r="CC72" s="169"/>
      <c r="CD72" s="169"/>
      <c r="CE72" s="169"/>
      <c r="CF72" s="403" t="s">
        <v>2</v>
      </c>
      <c r="CG72" s="403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409">
        <v>20</v>
      </c>
      <c r="DF72" s="409"/>
      <c r="DG72" s="409"/>
      <c r="DH72" s="409"/>
      <c r="DI72" s="152" t="s">
        <v>113</v>
      </c>
      <c r="DJ72" s="152"/>
      <c r="DK72" s="152"/>
      <c r="DL72" s="403" t="s">
        <v>3</v>
      </c>
      <c r="DM72" s="403"/>
      <c r="DN72" s="403"/>
      <c r="FK72" s="112"/>
    </row>
    <row r="73" spans="14:167" s="96" customFormat="1" ht="18" customHeight="1" thickBot="1">
      <c r="N73" s="404" t="s">
        <v>108</v>
      </c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D73" s="404" t="s">
        <v>7</v>
      </c>
      <c r="AE73" s="404"/>
      <c r="AF73" s="404"/>
      <c r="AG73" s="404"/>
      <c r="AH73" s="404"/>
      <c r="AI73" s="404"/>
      <c r="AJ73" s="404"/>
      <c r="AK73" s="404"/>
      <c r="AL73" s="404"/>
      <c r="AM73" s="404"/>
      <c r="AO73" s="404" t="s">
        <v>8</v>
      </c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4"/>
      <c r="BH73" s="410" t="s">
        <v>109</v>
      </c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X73" s="114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6"/>
    </row>
    <row r="74" spans="1:42" s="96" customFormat="1" ht="18.75" customHeight="1">
      <c r="A74" s="409" t="s">
        <v>2</v>
      </c>
      <c r="B74" s="409"/>
      <c r="C74" s="169" t="s">
        <v>278</v>
      </c>
      <c r="D74" s="169"/>
      <c r="E74" s="169"/>
      <c r="F74" s="169"/>
      <c r="G74" s="169"/>
      <c r="H74" s="403" t="s">
        <v>2</v>
      </c>
      <c r="I74" s="403"/>
      <c r="J74" s="169" t="s">
        <v>259</v>
      </c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409">
        <v>20</v>
      </c>
      <c r="AH74" s="409"/>
      <c r="AI74" s="409"/>
      <c r="AJ74" s="409"/>
      <c r="AK74" s="152" t="s">
        <v>113</v>
      </c>
      <c r="AL74" s="152"/>
      <c r="AM74" s="152"/>
      <c r="AN74" s="403" t="s">
        <v>3</v>
      </c>
      <c r="AO74" s="403"/>
      <c r="AP74" s="403"/>
    </row>
    <row r="75" s="32" customFormat="1" ht="3" customHeight="1"/>
  </sheetData>
  <sheetProtection/>
  <mergeCells count="372">
    <mergeCell ref="DP56:EM56"/>
    <mergeCell ref="EN56:FK56"/>
    <mergeCell ref="AO56:AX56"/>
    <mergeCell ref="AY56:BH56"/>
    <mergeCell ref="BI56:BR56"/>
    <mergeCell ref="BS56:CM56"/>
    <mergeCell ref="CN56:DA56"/>
    <mergeCell ref="DB56:DO56"/>
    <mergeCell ref="BI33:CM33"/>
    <mergeCell ref="A56:AD56"/>
    <mergeCell ref="A68:L69"/>
    <mergeCell ref="BI58:BR58"/>
    <mergeCell ref="BS58:CM58"/>
    <mergeCell ref="CN58:DA58"/>
    <mergeCell ref="BX67:EL67"/>
    <mergeCell ref="DB58:DO58"/>
    <mergeCell ref="CN62:DA62"/>
    <mergeCell ref="BX68:EL68"/>
    <mergeCell ref="DB62:DO62"/>
    <mergeCell ref="BC11:CN11"/>
    <mergeCell ref="L26:AV27"/>
    <mergeCell ref="DP58:EM58"/>
    <mergeCell ref="EN58:FK58"/>
    <mergeCell ref="DP57:EM57"/>
    <mergeCell ref="EN57:FK57"/>
    <mergeCell ref="A58:AD58"/>
    <mergeCell ref="AE58:AN58"/>
    <mergeCell ref="AO58:AX58"/>
    <mergeCell ref="AY58:BH58"/>
    <mergeCell ref="A57:AD57"/>
    <mergeCell ref="AE57:AN57"/>
    <mergeCell ref="AO57:AX57"/>
    <mergeCell ref="AY57:BH57"/>
    <mergeCell ref="BI57:BR57"/>
    <mergeCell ref="BS57:CM57"/>
    <mergeCell ref="CN57:DA57"/>
    <mergeCell ref="DB57:DO57"/>
    <mergeCell ref="EN55:FK55"/>
    <mergeCell ref="EN54:FK54"/>
    <mergeCell ref="A55:AD55"/>
    <mergeCell ref="AE55:AN55"/>
    <mergeCell ref="AO55:AX55"/>
    <mergeCell ref="AY55:BH55"/>
    <mergeCell ref="BI55:BR55"/>
    <mergeCell ref="BS55:CM55"/>
    <mergeCell ref="CN55:DA55"/>
    <mergeCell ref="DB55:DO55"/>
    <mergeCell ref="DP55:EM55"/>
    <mergeCell ref="EN53:FK53"/>
    <mergeCell ref="A54:AD54"/>
    <mergeCell ref="AE54:AN54"/>
    <mergeCell ref="AO54:AX54"/>
    <mergeCell ref="AY54:BH54"/>
    <mergeCell ref="BI54:BR54"/>
    <mergeCell ref="BS54:CM54"/>
    <mergeCell ref="CN54:DA54"/>
    <mergeCell ref="DB54:DO54"/>
    <mergeCell ref="DP54:EM54"/>
    <mergeCell ref="A53:AD53"/>
    <mergeCell ref="AE53:AN53"/>
    <mergeCell ref="AO53:AX53"/>
    <mergeCell ref="AY53:BH53"/>
    <mergeCell ref="BI53:BR53"/>
    <mergeCell ref="BS53:CM53"/>
    <mergeCell ref="DB53:DO53"/>
    <mergeCell ref="DP51:EM51"/>
    <mergeCell ref="EN51:FK51"/>
    <mergeCell ref="DP50:EM50"/>
    <mergeCell ref="EN50:FK50"/>
    <mergeCell ref="CN51:DA51"/>
    <mergeCell ref="DB51:DO51"/>
    <mergeCell ref="DP52:EM52"/>
    <mergeCell ref="EN52:FK52"/>
    <mergeCell ref="DP53:EM53"/>
    <mergeCell ref="A51:AD51"/>
    <mergeCell ref="AE51:AN51"/>
    <mergeCell ref="AO51:AX51"/>
    <mergeCell ref="AY51:BH51"/>
    <mergeCell ref="BI51:BR51"/>
    <mergeCell ref="BS51:CM51"/>
    <mergeCell ref="DB52:DO52"/>
    <mergeCell ref="DP49:EM49"/>
    <mergeCell ref="EN49:FK49"/>
    <mergeCell ref="A50:AD50"/>
    <mergeCell ref="AE50:AN50"/>
    <mergeCell ref="AO50:AX50"/>
    <mergeCell ref="AY50:BH50"/>
    <mergeCell ref="BI50:BR50"/>
    <mergeCell ref="BS50:CM50"/>
    <mergeCell ref="CN50:DA50"/>
    <mergeCell ref="DB50:DO50"/>
    <mergeCell ref="DP48:EM48"/>
    <mergeCell ref="EN48:FK48"/>
    <mergeCell ref="A49:AD49"/>
    <mergeCell ref="AE49:AN49"/>
    <mergeCell ref="AO49:AX49"/>
    <mergeCell ref="AY49:BH49"/>
    <mergeCell ref="BI49:BR49"/>
    <mergeCell ref="BS49:CM49"/>
    <mergeCell ref="CN49:DA49"/>
    <mergeCell ref="DB49:DO49"/>
    <mergeCell ref="DP47:EM47"/>
    <mergeCell ref="EN47:FK47"/>
    <mergeCell ref="A48:AD48"/>
    <mergeCell ref="AE48:AN48"/>
    <mergeCell ref="AO48:AX48"/>
    <mergeCell ref="AY48:BH48"/>
    <mergeCell ref="BI48:BR48"/>
    <mergeCell ref="BS48:CM48"/>
    <mergeCell ref="CN48:DA48"/>
    <mergeCell ref="DB48:DO48"/>
    <mergeCell ref="DP46:EM46"/>
    <mergeCell ref="EN46:FK46"/>
    <mergeCell ref="A47:AD47"/>
    <mergeCell ref="AE47:AN47"/>
    <mergeCell ref="AO47:AX47"/>
    <mergeCell ref="AY47:BH47"/>
    <mergeCell ref="BI47:BR47"/>
    <mergeCell ref="BS47:CM47"/>
    <mergeCell ref="CN47:DA47"/>
    <mergeCell ref="DB47:DO47"/>
    <mergeCell ref="DB46:DO46"/>
    <mergeCell ref="DP45:EM45"/>
    <mergeCell ref="EN45:FK45"/>
    <mergeCell ref="A52:AD52"/>
    <mergeCell ref="AE52:AN52"/>
    <mergeCell ref="AO52:AX52"/>
    <mergeCell ref="AY52:BH52"/>
    <mergeCell ref="BI52:BR52"/>
    <mergeCell ref="BS52:CM52"/>
    <mergeCell ref="A46:AD46"/>
    <mergeCell ref="EN44:FK44"/>
    <mergeCell ref="A45:AD45"/>
    <mergeCell ref="AE45:AN45"/>
    <mergeCell ref="AO45:AX45"/>
    <mergeCell ref="AY45:BH45"/>
    <mergeCell ref="BI45:BR45"/>
    <mergeCell ref="BS45:CM45"/>
    <mergeCell ref="DB44:DO44"/>
    <mergeCell ref="DB45:DO45"/>
    <mergeCell ref="DP43:EM43"/>
    <mergeCell ref="EN43:FK43"/>
    <mergeCell ref="A44:AD44"/>
    <mergeCell ref="AE44:AN44"/>
    <mergeCell ref="AO44:AX44"/>
    <mergeCell ref="AY44:BH44"/>
    <mergeCell ref="BI44:BR44"/>
    <mergeCell ref="BS44:CM44"/>
    <mergeCell ref="DP44:EM44"/>
    <mergeCell ref="DB42:DO42"/>
    <mergeCell ref="DP42:EM42"/>
    <mergeCell ref="EN42:FK42"/>
    <mergeCell ref="A43:AD43"/>
    <mergeCell ref="AE43:AN43"/>
    <mergeCell ref="AO43:AX43"/>
    <mergeCell ref="AY43:BH43"/>
    <mergeCell ref="BI43:BR43"/>
    <mergeCell ref="BS43:CM43"/>
    <mergeCell ref="DB43:DO43"/>
    <mergeCell ref="DP40:EM40"/>
    <mergeCell ref="CN41:DA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39:DA39"/>
    <mergeCell ref="DB39:DO39"/>
    <mergeCell ref="DP39:EM39"/>
    <mergeCell ref="EN39:FK39"/>
    <mergeCell ref="A41:AD41"/>
    <mergeCell ref="AE41:AN41"/>
    <mergeCell ref="AO41:AX41"/>
    <mergeCell ref="AY41:BH41"/>
    <mergeCell ref="BI41:BR41"/>
    <mergeCell ref="BS41:CM41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A38:AD38"/>
    <mergeCell ref="AE38:AN38"/>
    <mergeCell ref="AO38:AX38"/>
    <mergeCell ref="AY38:BH38"/>
    <mergeCell ref="BI38:BR38"/>
    <mergeCell ref="BS38:CM38"/>
    <mergeCell ref="A74:B74"/>
    <mergeCell ref="A37:AD37"/>
    <mergeCell ref="AE37:AN37"/>
    <mergeCell ref="AO37:AX37"/>
    <mergeCell ref="AY37:BH37"/>
    <mergeCell ref="BI37:BR37"/>
    <mergeCell ref="AE46:AN46"/>
    <mergeCell ref="AO46:AX46"/>
    <mergeCell ref="AY46:BH46"/>
    <mergeCell ref="BI46:BR46"/>
    <mergeCell ref="DK28:EL28"/>
    <mergeCell ref="A40:AD40"/>
    <mergeCell ref="AE40:AN40"/>
    <mergeCell ref="AO40:AX40"/>
    <mergeCell ref="AY40:BH40"/>
    <mergeCell ref="BI40:BR40"/>
    <mergeCell ref="BS40:CM40"/>
    <mergeCell ref="DB40:DO40"/>
    <mergeCell ref="BS37:CM37"/>
    <mergeCell ref="BI32:CM32"/>
    <mergeCell ref="AN74:AP74"/>
    <mergeCell ref="CN43:DA43"/>
    <mergeCell ref="CN44:DA44"/>
    <mergeCell ref="CN45:DA45"/>
    <mergeCell ref="CN52:DA52"/>
    <mergeCell ref="BS62:CM62"/>
    <mergeCell ref="BS46:CM46"/>
    <mergeCell ref="CN53:DA53"/>
    <mergeCell ref="CN46:DA46"/>
    <mergeCell ref="AE56:AN56"/>
    <mergeCell ref="C74:G74"/>
    <mergeCell ref="H74:I74"/>
    <mergeCell ref="J74:AF74"/>
    <mergeCell ref="AG74:AJ74"/>
    <mergeCell ref="AK74:AM74"/>
    <mergeCell ref="CH72:DD72"/>
    <mergeCell ref="CA72:CE72"/>
    <mergeCell ref="AD72:AM72"/>
    <mergeCell ref="AO72:BF72"/>
    <mergeCell ref="BH72:BU72"/>
    <mergeCell ref="DJ70:EA70"/>
    <mergeCell ref="CL70:CX70"/>
    <mergeCell ref="CZ70:DH70"/>
    <mergeCell ref="EC71:EL71"/>
    <mergeCell ref="EC70:EL70"/>
    <mergeCell ref="AH66:BF66"/>
    <mergeCell ref="CL71:CX71"/>
    <mergeCell ref="CZ71:DH71"/>
    <mergeCell ref="DE72:DH72"/>
    <mergeCell ref="DI72:DK72"/>
    <mergeCell ref="N73:AB73"/>
    <mergeCell ref="AD73:AM73"/>
    <mergeCell ref="AO73:BF73"/>
    <mergeCell ref="BH73:BU73"/>
    <mergeCell ref="CF72:CG72"/>
    <mergeCell ref="BY72:BZ72"/>
    <mergeCell ref="DL72:DN72"/>
    <mergeCell ref="DJ71:EA71"/>
    <mergeCell ref="EN64:FK65"/>
    <mergeCell ref="N69:AF69"/>
    <mergeCell ref="AH69:BF69"/>
    <mergeCell ref="N70:AF70"/>
    <mergeCell ref="AH70:BF70"/>
    <mergeCell ref="N65:AF65"/>
    <mergeCell ref="AH65:BF65"/>
    <mergeCell ref="N66:AF66"/>
    <mergeCell ref="DP62:EM62"/>
    <mergeCell ref="EN62:FK62"/>
    <mergeCell ref="CN36:DA36"/>
    <mergeCell ref="DB36:DO36"/>
    <mergeCell ref="DP36:EM36"/>
    <mergeCell ref="EN36:FK36"/>
    <mergeCell ref="CN40:DA40"/>
    <mergeCell ref="DB41:DO41"/>
    <mergeCell ref="CN42:DA42"/>
    <mergeCell ref="EN37:FK37"/>
    <mergeCell ref="EN35:FK35"/>
    <mergeCell ref="EN40:FK40"/>
    <mergeCell ref="CN37:DA37"/>
    <mergeCell ref="DB37:DO37"/>
    <mergeCell ref="DP37:EM37"/>
    <mergeCell ref="A36:AD36"/>
    <mergeCell ref="AE36:AN36"/>
    <mergeCell ref="AO36:AX36"/>
    <mergeCell ref="AY36:BH36"/>
    <mergeCell ref="BI36:BR36"/>
    <mergeCell ref="BS36:CM36"/>
    <mergeCell ref="EN34:FK34"/>
    <mergeCell ref="A35:AD35"/>
    <mergeCell ref="AE35:AN35"/>
    <mergeCell ref="AO35:AX35"/>
    <mergeCell ref="AY35:BH35"/>
    <mergeCell ref="BI35:BR35"/>
    <mergeCell ref="BS35:CM35"/>
    <mergeCell ref="CN35:DA35"/>
    <mergeCell ref="DB35:DO35"/>
    <mergeCell ref="DP35:EM35"/>
    <mergeCell ref="BI34:BR34"/>
    <mergeCell ref="BS34:CM34"/>
    <mergeCell ref="CN34:DA34"/>
    <mergeCell ref="DB34:DO34"/>
    <mergeCell ref="DP34:EM34"/>
    <mergeCell ref="EZ26:FK26"/>
    <mergeCell ref="EN28:FK28"/>
    <mergeCell ref="A30:AD34"/>
    <mergeCell ref="AE30:AN34"/>
    <mergeCell ref="AO30:AX34"/>
    <mergeCell ref="AY30:BH34"/>
    <mergeCell ref="BI30:CM30"/>
    <mergeCell ref="CN30:DO33"/>
    <mergeCell ref="DP30:FK33"/>
    <mergeCell ref="BI31:CM31"/>
    <mergeCell ref="AO21:EL22"/>
    <mergeCell ref="EZ21:FK21"/>
    <mergeCell ref="EZ22:FK22"/>
    <mergeCell ref="AO23:EL24"/>
    <mergeCell ref="EZ23:FK24"/>
    <mergeCell ref="EZ25:FK25"/>
    <mergeCell ref="AO15:EL16"/>
    <mergeCell ref="EZ15:FK16"/>
    <mergeCell ref="EZ17:FK19"/>
    <mergeCell ref="AO20:EL20"/>
    <mergeCell ref="EZ20:FK20"/>
    <mergeCell ref="AO18:CI19"/>
    <mergeCell ref="EZ13:FK13"/>
    <mergeCell ref="AR14:AV14"/>
    <mergeCell ref="AW14:AX14"/>
    <mergeCell ref="AY14:BU14"/>
    <mergeCell ref="BV14:BY14"/>
    <mergeCell ref="BZ14:CB14"/>
    <mergeCell ref="CC14:CE14"/>
    <mergeCell ref="EZ14:FK14"/>
    <mergeCell ref="BP7:CK7"/>
    <mergeCell ref="DY7:FK7"/>
    <mergeCell ref="BQ9:BU9"/>
    <mergeCell ref="BV9:BW9"/>
    <mergeCell ref="BX9:CT9"/>
    <mergeCell ref="CU9:CX9"/>
    <mergeCell ref="CY9:DA9"/>
    <mergeCell ref="DB9:DD9"/>
    <mergeCell ref="BP1:FK1"/>
    <mergeCell ref="BP2:FK2"/>
    <mergeCell ref="BP3:FK3"/>
    <mergeCell ref="BP4:FK4"/>
    <mergeCell ref="BP5:FK5"/>
    <mergeCell ref="BP6:CK6"/>
    <mergeCell ref="DY6:FK6"/>
    <mergeCell ref="A59:AD59"/>
    <mergeCell ref="AE59:AN59"/>
    <mergeCell ref="AO59:AX59"/>
    <mergeCell ref="AY59:BH59"/>
    <mergeCell ref="BI59:BR59"/>
    <mergeCell ref="BS59:CM59"/>
    <mergeCell ref="CN59:DA59"/>
    <mergeCell ref="DB59:DO59"/>
    <mergeCell ref="DP59:EM59"/>
    <mergeCell ref="EN59:FK59"/>
    <mergeCell ref="A60:AD60"/>
    <mergeCell ref="AE60:AN60"/>
    <mergeCell ref="AO60:AX60"/>
    <mergeCell ref="AY60:BH60"/>
    <mergeCell ref="BI60:BR60"/>
    <mergeCell ref="BS60:CM60"/>
    <mergeCell ref="A61:AD61"/>
    <mergeCell ref="AE61:AN61"/>
    <mergeCell ref="AO61:AX61"/>
    <mergeCell ref="AY61:BH61"/>
    <mergeCell ref="BI61:BR61"/>
    <mergeCell ref="BS61:CM61"/>
    <mergeCell ref="CN61:DA61"/>
    <mergeCell ref="DB61:DO61"/>
    <mergeCell ref="DP61:EM61"/>
    <mergeCell ref="EN61:FK61"/>
    <mergeCell ref="CN60:DA60"/>
    <mergeCell ref="DB60:DO60"/>
    <mergeCell ref="DP60:EM60"/>
    <mergeCell ref="EN60:FK60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Q38"/>
  <sheetViews>
    <sheetView tabSelected="1" view="pageBreakPreview" zoomScale="60" workbookViewId="0" topLeftCell="A16">
      <selection activeCell="CY25" sqref="CY25:DV25"/>
    </sheetView>
  </sheetViews>
  <sheetFormatPr defaultColWidth="0.875" defaultRowHeight="12.75"/>
  <cols>
    <col min="1" max="8" width="0.875" style="34" customWidth="1"/>
    <col min="9" max="9" width="4.125" style="34" customWidth="1"/>
    <col min="10" max="10" width="2.375" style="34" customWidth="1"/>
    <col min="11" max="11" width="0.875" style="34" customWidth="1"/>
    <col min="12" max="12" width="9.875" style="34" customWidth="1"/>
    <col min="13" max="25" width="0.875" style="34" customWidth="1"/>
    <col min="26" max="26" width="1.875" style="34" customWidth="1"/>
    <col min="27" max="27" width="3.75390625" style="34" customWidth="1"/>
    <col min="28" max="28" width="8.125" style="34" customWidth="1"/>
    <col min="29" max="29" width="3.75390625" style="34" customWidth="1"/>
    <col min="30" max="32" width="0.875" style="34" customWidth="1"/>
    <col min="33" max="33" width="2.25390625" style="34" customWidth="1"/>
    <col min="34" max="38" width="0.875" style="34" customWidth="1"/>
    <col min="39" max="40" width="4.125" style="34" customWidth="1"/>
    <col min="41" max="48" width="0.875" style="34" customWidth="1"/>
    <col min="49" max="49" width="1.75390625" style="34" customWidth="1"/>
    <col min="50" max="50" width="19.875" style="34" customWidth="1"/>
    <col min="51" max="51" width="3.125" style="34" customWidth="1"/>
    <col min="52" max="98" width="0.875" style="34" customWidth="1"/>
    <col min="99" max="99" width="3.375" style="34" customWidth="1"/>
    <col min="100" max="100" width="0.875" style="34" hidden="1" customWidth="1"/>
    <col min="101" max="101" width="0.74609375" style="34" hidden="1" customWidth="1"/>
    <col min="102" max="102" width="0.875" style="34" hidden="1" customWidth="1"/>
    <col min="103" max="124" width="0.875" style="34" customWidth="1"/>
    <col min="125" max="126" width="2.375" style="34" customWidth="1"/>
    <col min="127" max="16384" width="0.875" style="34" customWidth="1"/>
  </cols>
  <sheetData>
    <row r="1" spans="1:114" s="61" customFormat="1" ht="15" customHeight="1">
      <c r="A1" s="96"/>
      <c r="B1" s="346" t="s">
        <v>243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96"/>
    </row>
    <row r="2" spans="1:114" s="62" customFormat="1" ht="21.75" customHeight="1" thickBot="1">
      <c r="A2" s="346" t="s">
        <v>247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  <c r="DF2" s="346"/>
      <c r="DG2" s="346"/>
      <c r="DH2" s="346"/>
      <c r="DI2" s="346"/>
      <c r="DJ2" s="346"/>
    </row>
    <row r="3" spans="91:126" s="32" customFormat="1" ht="12" customHeight="1">
      <c r="CM3" s="63"/>
      <c r="CN3" s="63"/>
      <c r="CO3" s="63"/>
      <c r="CP3" s="63"/>
      <c r="CQ3" s="64"/>
      <c r="CR3" s="64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65"/>
      <c r="DD3" s="65"/>
      <c r="DE3" s="65"/>
      <c r="DF3" s="65"/>
      <c r="DH3" s="29"/>
      <c r="DI3" s="65" t="s">
        <v>79</v>
      </c>
      <c r="DK3" s="457" t="s">
        <v>80</v>
      </c>
      <c r="DL3" s="458"/>
      <c r="DM3" s="458"/>
      <c r="DN3" s="458"/>
      <c r="DO3" s="458"/>
      <c r="DP3" s="458"/>
      <c r="DQ3" s="458"/>
      <c r="DR3" s="458"/>
      <c r="DS3" s="458"/>
      <c r="DT3" s="458"/>
      <c r="DU3" s="458"/>
      <c r="DV3" s="459"/>
    </row>
    <row r="4" spans="40:126" s="32" customFormat="1" ht="21.75" customHeight="1">
      <c r="AN4" s="78"/>
      <c r="AO4" s="78"/>
      <c r="AP4" s="78"/>
      <c r="AQ4" s="84" t="s">
        <v>81</v>
      </c>
      <c r="AR4" s="322" t="s">
        <v>278</v>
      </c>
      <c r="AS4" s="322"/>
      <c r="AT4" s="322"/>
      <c r="AU4" s="322"/>
      <c r="AV4" s="322"/>
      <c r="AW4" s="430" t="s">
        <v>261</v>
      </c>
      <c r="AX4" s="430"/>
      <c r="AY4" s="430" t="s">
        <v>262</v>
      </c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DC4" s="33"/>
      <c r="DD4" s="33"/>
      <c r="DE4" s="33"/>
      <c r="DF4" s="33"/>
      <c r="DI4" s="33" t="s">
        <v>11</v>
      </c>
      <c r="DK4" s="343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5"/>
    </row>
    <row r="5" spans="1:126" s="32" customFormat="1" ht="10.5" customHeight="1">
      <c r="A5" s="40" t="s">
        <v>228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O5" s="332" t="s">
        <v>274</v>
      </c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DC5" s="33"/>
      <c r="DD5" s="33"/>
      <c r="DE5" s="33"/>
      <c r="DF5" s="33"/>
      <c r="DI5" s="33"/>
      <c r="DK5" s="334" t="s">
        <v>271</v>
      </c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6"/>
    </row>
    <row r="6" spans="1:126" s="32" customFormat="1" ht="10.5" customHeight="1">
      <c r="A6" s="40" t="s">
        <v>229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66"/>
      <c r="AK6" s="66"/>
      <c r="AL6" s="66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DC6" s="33"/>
      <c r="DD6" s="33"/>
      <c r="DE6" s="33"/>
      <c r="DF6" s="33"/>
      <c r="DI6" s="33" t="s">
        <v>12</v>
      </c>
      <c r="DK6" s="337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38"/>
    </row>
    <row r="7" spans="1:126" s="32" customFormat="1" ht="3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66"/>
      <c r="AK7" s="66"/>
      <c r="AL7" s="66"/>
      <c r="AM7" s="66"/>
      <c r="AN7" s="66"/>
      <c r="AO7" s="93"/>
      <c r="AP7" s="93"/>
      <c r="AQ7" s="93"/>
      <c r="AR7" s="93"/>
      <c r="AS7" s="94"/>
      <c r="AT7" s="94"/>
      <c r="AU7" s="94"/>
      <c r="AV7" s="94"/>
      <c r="AW7" s="94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4"/>
      <c r="CV7" s="94"/>
      <c r="CW7" s="94"/>
      <c r="DC7" s="33"/>
      <c r="DD7" s="33"/>
      <c r="DE7" s="33"/>
      <c r="DF7" s="33"/>
      <c r="DI7" s="33"/>
      <c r="DK7" s="334" t="s">
        <v>272</v>
      </c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6"/>
    </row>
    <row r="8" spans="1:126" s="32" customFormat="1" ht="22.5" customHeight="1">
      <c r="A8" s="460" t="s">
        <v>15</v>
      </c>
      <c r="B8" s="460"/>
      <c r="C8" s="460"/>
      <c r="D8" s="460"/>
      <c r="E8" s="460"/>
      <c r="F8" s="460"/>
      <c r="G8" s="460"/>
      <c r="H8" s="460"/>
      <c r="I8" s="460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66"/>
      <c r="AK8" s="66"/>
      <c r="AL8" s="66"/>
      <c r="AN8" s="66"/>
      <c r="AO8" s="346" t="s">
        <v>269</v>
      </c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4"/>
      <c r="CV8" s="94"/>
      <c r="CW8" s="94"/>
      <c r="CX8" s="80"/>
      <c r="CY8" s="80"/>
      <c r="CZ8" s="80"/>
      <c r="DA8" s="80"/>
      <c r="DB8" s="80"/>
      <c r="DC8" s="81"/>
      <c r="DD8" s="81"/>
      <c r="DE8" s="81"/>
      <c r="DF8" s="81"/>
      <c r="DG8" s="80"/>
      <c r="DH8" s="80"/>
      <c r="DI8" s="75" t="s">
        <v>82</v>
      </c>
      <c r="DJ8" s="67"/>
      <c r="DK8" s="339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1"/>
    </row>
    <row r="9" spans="1:126" s="32" customFormat="1" ht="3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66"/>
      <c r="AK9" s="66"/>
      <c r="AL9" s="66"/>
      <c r="AM9" s="66"/>
      <c r="AN9" s="66"/>
      <c r="AO9" s="93"/>
      <c r="AP9" s="93"/>
      <c r="AQ9" s="93"/>
      <c r="AR9" s="93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  <c r="CV9" s="94"/>
      <c r="CW9" s="94"/>
      <c r="DC9" s="33"/>
      <c r="DD9" s="33"/>
      <c r="DE9" s="33"/>
      <c r="DF9" s="33"/>
      <c r="DI9" s="33"/>
      <c r="DK9" s="337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38"/>
    </row>
    <row r="10" spans="1:126" s="32" customFormat="1" ht="18" customHeight="1">
      <c r="A10" s="40" t="s">
        <v>83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40"/>
      <c r="AG10" s="40"/>
      <c r="AH10" s="40"/>
      <c r="AI10" s="40"/>
      <c r="AO10" s="342" t="s">
        <v>245</v>
      </c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Y10" s="34"/>
      <c r="CZ10" s="34"/>
      <c r="DA10" s="34"/>
      <c r="DB10" s="34"/>
      <c r="DC10" s="3"/>
      <c r="DD10" s="3"/>
      <c r="DE10" s="3"/>
      <c r="DF10" s="3"/>
      <c r="DG10" s="34"/>
      <c r="DH10" s="34"/>
      <c r="DI10" s="91" t="s">
        <v>84</v>
      </c>
      <c r="DJ10" s="34"/>
      <c r="DK10" s="343" t="s">
        <v>226</v>
      </c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5"/>
    </row>
    <row r="11" spans="1:126" s="32" customFormat="1" ht="21.75" customHeight="1">
      <c r="A11" s="40" t="s">
        <v>85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O11" s="347" t="s">
        <v>225</v>
      </c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Y11" s="34"/>
      <c r="CZ11" s="34"/>
      <c r="DA11" s="34"/>
      <c r="DB11" s="34"/>
      <c r="DC11" s="3"/>
      <c r="DD11" s="3"/>
      <c r="DE11" s="3"/>
      <c r="DF11" s="3"/>
      <c r="DG11" s="34"/>
      <c r="DH11" s="34"/>
      <c r="DI11" s="3"/>
      <c r="DJ11" s="34"/>
      <c r="DK11" s="334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6"/>
    </row>
    <row r="12" spans="1:126" s="32" customFormat="1" ht="21" customHeight="1">
      <c r="A12" s="40" t="s">
        <v>86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Y12" s="34"/>
      <c r="CZ12" s="34"/>
      <c r="DA12" s="34"/>
      <c r="DB12" s="34"/>
      <c r="DC12" s="3"/>
      <c r="DD12" s="3"/>
      <c r="DE12" s="3"/>
      <c r="DF12" s="3"/>
      <c r="DG12" s="34"/>
      <c r="DH12" s="34"/>
      <c r="DI12" s="3" t="s">
        <v>87</v>
      </c>
      <c r="DJ12" s="34"/>
      <c r="DK12" s="348" t="s">
        <v>227</v>
      </c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50"/>
    </row>
    <row r="13" spans="1:126" s="32" customFormat="1" ht="18.75" customHeight="1">
      <c r="A13" s="40" t="s">
        <v>85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O13" s="347" t="s">
        <v>230</v>
      </c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Y13" s="92"/>
      <c r="CZ13" s="92"/>
      <c r="DA13" s="92"/>
      <c r="DB13" s="92"/>
      <c r="DC13" s="91"/>
      <c r="DD13" s="91"/>
      <c r="DE13" s="91"/>
      <c r="DF13" s="91"/>
      <c r="DG13" s="34"/>
      <c r="DH13" s="92"/>
      <c r="DI13" s="34"/>
      <c r="DJ13" s="34"/>
      <c r="DK13" s="334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6"/>
    </row>
    <row r="14" spans="1:126" s="32" customFormat="1" ht="10.5" customHeight="1">
      <c r="A14" s="40" t="s">
        <v>88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Y14" s="92"/>
      <c r="CZ14" s="92"/>
      <c r="DA14" s="92"/>
      <c r="DB14" s="92"/>
      <c r="DC14" s="91"/>
      <c r="DD14" s="91"/>
      <c r="DE14" s="91"/>
      <c r="DF14" s="91"/>
      <c r="DG14" s="34"/>
      <c r="DH14" s="92"/>
      <c r="DI14" s="3" t="s">
        <v>12</v>
      </c>
      <c r="DJ14" s="34"/>
      <c r="DK14" s="337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38"/>
    </row>
    <row r="15" spans="1:126" s="32" customFormat="1" ht="15.75" customHeight="1">
      <c r="A15" s="40" t="s">
        <v>89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29"/>
      <c r="CV15" s="29"/>
      <c r="CW15" s="29"/>
      <c r="CX15" s="29"/>
      <c r="CY15" s="92"/>
      <c r="CZ15" s="92"/>
      <c r="DA15" s="92"/>
      <c r="DB15" s="92"/>
      <c r="DC15" s="91"/>
      <c r="DD15" s="91"/>
      <c r="DE15" s="91"/>
      <c r="DF15" s="91"/>
      <c r="DG15" s="34"/>
      <c r="DH15" s="92"/>
      <c r="DI15" s="3" t="s">
        <v>13</v>
      </c>
      <c r="DJ15" s="34"/>
      <c r="DK15" s="348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50"/>
    </row>
    <row r="16" spans="1:126" s="32" customFormat="1" ht="15" customHeight="1" thickBot="1">
      <c r="A16" s="450" t="s">
        <v>246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76"/>
      <c r="AR16" s="76"/>
      <c r="AS16" s="76"/>
      <c r="AT16" s="76"/>
      <c r="AU16" s="76"/>
      <c r="AV16" s="76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29"/>
      <c r="CV16" s="29"/>
      <c r="CW16" s="29"/>
      <c r="CX16" s="29"/>
      <c r="CY16" s="92"/>
      <c r="CZ16" s="92"/>
      <c r="DA16" s="92"/>
      <c r="DB16" s="92"/>
      <c r="DC16" s="91"/>
      <c r="DD16" s="91"/>
      <c r="DE16" s="91"/>
      <c r="DF16" s="91"/>
      <c r="DG16" s="34"/>
      <c r="DH16" s="92"/>
      <c r="DI16" s="3" t="s">
        <v>90</v>
      </c>
      <c r="DJ16" s="34"/>
      <c r="DK16" s="451"/>
      <c r="DL16" s="452"/>
      <c r="DM16" s="452"/>
      <c r="DN16" s="452"/>
      <c r="DO16" s="452"/>
      <c r="DP16" s="452"/>
      <c r="DQ16" s="452"/>
      <c r="DR16" s="452"/>
      <c r="DS16" s="452"/>
      <c r="DT16" s="452"/>
      <c r="DU16" s="452"/>
      <c r="DV16" s="453"/>
    </row>
    <row r="17" spans="1:126" s="32" customFormat="1" ht="10.5" customHeight="1">
      <c r="A17" s="365" t="s">
        <v>92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7" t="s">
        <v>93</v>
      </c>
      <c r="AF17" s="366"/>
      <c r="AG17" s="366"/>
      <c r="AH17" s="366"/>
      <c r="AI17" s="366"/>
      <c r="AJ17" s="366"/>
      <c r="AK17" s="366"/>
      <c r="AL17" s="366"/>
      <c r="AM17" s="366"/>
      <c r="AN17" s="366"/>
      <c r="AO17" s="367" t="s">
        <v>232</v>
      </c>
      <c r="AP17" s="366"/>
      <c r="AQ17" s="366"/>
      <c r="AR17" s="366"/>
      <c r="AS17" s="366"/>
      <c r="AT17" s="366"/>
      <c r="AU17" s="366"/>
      <c r="AV17" s="366"/>
      <c r="AW17" s="366"/>
      <c r="AX17" s="366"/>
      <c r="AY17" s="371" t="s">
        <v>248</v>
      </c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3"/>
      <c r="CA17" s="461" t="s">
        <v>97</v>
      </c>
      <c r="CB17" s="462"/>
      <c r="CC17" s="462"/>
      <c r="CD17" s="462"/>
      <c r="CE17" s="462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2"/>
      <c r="DG17" s="462"/>
      <c r="DH17" s="462"/>
      <c r="DI17" s="462"/>
      <c r="DJ17" s="462"/>
      <c r="DK17" s="462"/>
      <c r="DL17" s="462"/>
      <c r="DM17" s="462"/>
      <c r="DN17" s="462"/>
      <c r="DO17" s="462"/>
      <c r="DP17" s="462"/>
      <c r="DQ17" s="462"/>
      <c r="DR17" s="462"/>
      <c r="DS17" s="462"/>
      <c r="DT17" s="462"/>
      <c r="DU17" s="462"/>
      <c r="DV17" s="462"/>
    </row>
    <row r="18" spans="1:126" s="32" customFormat="1" ht="10.5" customHeight="1">
      <c r="A18" s="365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7"/>
      <c r="AF18" s="366"/>
      <c r="AG18" s="366"/>
      <c r="AH18" s="366"/>
      <c r="AI18" s="366"/>
      <c r="AJ18" s="366"/>
      <c r="AK18" s="366"/>
      <c r="AL18" s="366"/>
      <c r="AM18" s="366"/>
      <c r="AN18" s="366"/>
      <c r="AO18" s="367"/>
      <c r="AP18" s="366"/>
      <c r="AQ18" s="366"/>
      <c r="AR18" s="366"/>
      <c r="AS18" s="366"/>
      <c r="AT18" s="366"/>
      <c r="AU18" s="366"/>
      <c r="AV18" s="366"/>
      <c r="AW18" s="366"/>
      <c r="AX18" s="366"/>
      <c r="AY18" s="374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6"/>
      <c r="CA18" s="463"/>
      <c r="CB18" s="464"/>
      <c r="CC18" s="464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/>
    </row>
    <row r="19" spans="1:126" s="74" customFormat="1" ht="10.5" customHeight="1">
      <c r="A19" s="365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74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6"/>
      <c r="CA19" s="463"/>
      <c r="CB19" s="464"/>
      <c r="CC19" s="464"/>
      <c r="CD19" s="464"/>
      <c r="CE19" s="464"/>
      <c r="CF19" s="464"/>
      <c r="CG19" s="464"/>
      <c r="CH19" s="464"/>
      <c r="CI19" s="464"/>
      <c r="CJ19" s="464"/>
      <c r="CK19" s="464"/>
      <c r="CL19" s="464"/>
      <c r="CM19" s="464"/>
      <c r="CN19" s="464"/>
      <c r="CO19" s="464"/>
      <c r="CP19" s="464"/>
      <c r="CQ19" s="464"/>
      <c r="CR19" s="464"/>
      <c r="CS19" s="464"/>
      <c r="CT19" s="464"/>
      <c r="CU19" s="464"/>
      <c r="CV19" s="464"/>
      <c r="CW19" s="464"/>
      <c r="CX19" s="464"/>
      <c r="CY19" s="464"/>
      <c r="CZ19" s="464"/>
      <c r="DA19" s="464"/>
      <c r="DB19" s="464"/>
      <c r="DC19" s="464"/>
      <c r="DD19" s="464"/>
      <c r="DE19" s="464"/>
      <c r="DF19" s="464"/>
      <c r="DG19" s="464"/>
      <c r="DH19" s="464"/>
      <c r="DI19" s="464"/>
      <c r="DJ19" s="464"/>
      <c r="DK19" s="464"/>
      <c r="DL19" s="464"/>
      <c r="DM19" s="464"/>
      <c r="DN19" s="464"/>
      <c r="DO19" s="464"/>
      <c r="DP19" s="464"/>
      <c r="DQ19" s="464"/>
      <c r="DR19" s="464"/>
      <c r="DS19" s="464"/>
      <c r="DT19" s="464"/>
      <c r="DU19" s="464"/>
      <c r="DV19" s="464"/>
    </row>
    <row r="20" spans="1:126" s="74" customFormat="1" ht="3" customHeight="1">
      <c r="A20" s="365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77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9"/>
      <c r="CA20" s="465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</row>
    <row r="21" spans="1:126" s="74" customFormat="1" ht="34.5" customHeigh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83" t="s">
        <v>99</v>
      </c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5"/>
      <c r="BM21" s="383" t="s">
        <v>100</v>
      </c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5"/>
      <c r="CA21" s="454" t="s">
        <v>250</v>
      </c>
      <c r="CB21" s="455"/>
      <c r="CC21" s="455"/>
      <c r="CD21" s="455"/>
      <c r="CE21" s="455"/>
      <c r="CF21" s="455"/>
      <c r="CG21" s="455"/>
      <c r="CH21" s="455"/>
      <c r="CI21" s="455"/>
      <c r="CJ21" s="455"/>
      <c r="CK21" s="455"/>
      <c r="CL21" s="455"/>
      <c r="CM21" s="455"/>
      <c r="CN21" s="455"/>
      <c r="CO21" s="455"/>
      <c r="CP21" s="455"/>
      <c r="CQ21" s="455"/>
      <c r="CR21" s="455"/>
      <c r="CS21" s="455"/>
      <c r="CT21" s="455"/>
      <c r="CU21" s="455"/>
      <c r="CV21" s="455"/>
      <c r="CW21" s="455"/>
      <c r="CX21" s="456"/>
      <c r="CY21" s="454" t="s">
        <v>249</v>
      </c>
      <c r="CZ21" s="455"/>
      <c r="DA21" s="455"/>
      <c r="DB21" s="455"/>
      <c r="DC21" s="455"/>
      <c r="DD21" s="455"/>
      <c r="DE21" s="455"/>
      <c r="DF21" s="455"/>
      <c r="DG21" s="455"/>
      <c r="DH21" s="455"/>
      <c r="DI21" s="455"/>
      <c r="DJ21" s="455"/>
      <c r="DK21" s="455"/>
      <c r="DL21" s="455"/>
      <c r="DM21" s="455"/>
      <c r="DN21" s="455"/>
      <c r="DO21" s="455"/>
      <c r="DP21" s="455"/>
      <c r="DQ21" s="455"/>
      <c r="DR21" s="455"/>
      <c r="DS21" s="455"/>
      <c r="DT21" s="455"/>
      <c r="DU21" s="455"/>
      <c r="DV21" s="455"/>
    </row>
    <row r="22" spans="1:126" s="32" customFormat="1" ht="10.5" customHeight="1" thickBot="1">
      <c r="A22" s="469">
        <v>1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1">
        <v>2</v>
      </c>
      <c r="AF22" s="471"/>
      <c r="AG22" s="471"/>
      <c r="AH22" s="471"/>
      <c r="AI22" s="471"/>
      <c r="AJ22" s="471"/>
      <c r="AK22" s="471"/>
      <c r="AL22" s="471"/>
      <c r="AM22" s="471"/>
      <c r="AN22" s="471"/>
      <c r="AO22" s="471">
        <v>3</v>
      </c>
      <c r="AP22" s="471"/>
      <c r="AQ22" s="471"/>
      <c r="AR22" s="471"/>
      <c r="AS22" s="471"/>
      <c r="AT22" s="471"/>
      <c r="AU22" s="471"/>
      <c r="AV22" s="471"/>
      <c r="AW22" s="471"/>
      <c r="AX22" s="471"/>
      <c r="AY22" s="472">
        <v>7</v>
      </c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>
        <v>8</v>
      </c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>
        <v>9</v>
      </c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>
        <v>10</v>
      </c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4"/>
    </row>
    <row r="23" spans="1:126" s="32" customFormat="1" ht="59.25" customHeight="1" thickBot="1">
      <c r="A23" s="423" t="s">
        <v>234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4"/>
      <c r="AE23" s="314" t="s">
        <v>235</v>
      </c>
      <c r="AF23" s="315"/>
      <c r="AG23" s="315"/>
      <c r="AH23" s="315"/>
      <c r="AI23" s="315"/>
      <c r="AJ23" s="315"/>
      <c r="AK23" s="315"/>
      <c r="AL23" s="315"/>
      <c r="AM23" s="315"/>
      <c r="AN23" s="315"/>
      <c r="AO23" s="316" t="s">
        <v>233</v>
      </c>
      <c r="AP23" s="316"/>
      <c r="AQ23" s="316"/>
      <c r="AR23" s="316"/>
      <c r="AS23" s="316"/>
      <c r="AT23" s="316"/>
      <c r="AU23" s="316"/>
      <c r="AV23" s="316"/>
      <c r="AW23" s="316"/>
      <c r="AX23" s="316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473"/>
      <c r="BN23" s="473"/>
      <c r="BO23" s="473"/>
      <c r="BP23" s="473"/>
      <c r="BQ23" s="473"/>
      <c r="BR23" s="473"/>
      <c r="BS23" s="473"/>
      <c r="BT23" s="473"/>
      <c r="BU23" s="473"/>
      <c r="BV23" s="473"/>
      <c r="BW23" s="473"/>
      <c r="BX23" s="473"/>
      <c r="BY23" s="473"/>
      <c r="BZ23" s="473"/>
      <c r="CA23" s="467">
        <v>-30000</v>
      </c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>
        <v>0</v>
      </c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8"/>
    </row>
    <row r="24" spans="1:126" s="32" customFormat="1" ht="38.25" customHeight="1" thickBot="1">
      <c r="A24" s="293" t="s">
        <v>279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418"/>
      <c r="AE24" s="479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 t="s">
        <v>56</v>
      </c>
      <c r="AP24" s="421"/>
      <c r="AQ24" s="421"/>
      <c r="AR24" s="421"/>
      <c r="AS24" s="421"/>
      <c r="AT24" s="421"/>
      <c r="AU24" s="421"/>
      <c r="AV24" s="421"/>
      <c r="AW24" s="421"/>
      <c r="AX24" s="421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473"/>
      <c r="BN24" s="473"/>
      <c r="BO24" s="473"/>
      <c r="BP24" s="473"/>
      <c r="BQ24" s="473"/>
      <c r="BR24" s="473"/>
      <c r="BS24" s="473"/>
      <c r="BT24" s="473"/>
      <c r="BU24" s="473"/>
      <c r="BV24" s="473"/>
      <c r="BW24" s="473"/>
      <c r="BX24" s="473"/>
      <c r="BY24" s="473"/>
      <c r="BZ24" s="473"/>
      <c r="CA24" s="467">
        <v>-30000</v>
      </c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>
        <v>0</v>
      </c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8"/>
    </row>
    <row r="25" spans="1:126" s="32" customFormat="1" ht="11.25" customHeight="1" thickBot="1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6"/>
      <c r="AE25" s="419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477"/>
      <c r="BN25" s="477"/>
      <c r="BO25" s="477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478"/>
    </row>
    <row r="26" spans="1:126" s="29" customFormat="1" ht="12" customHeight="1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80" t="s">
        <v>103</v>
      </c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2"/>
      <c r="CM26" s="482"/>
      <c r="CN26" s="482"/>
      <c r="CO26" s="482"/>
      <c r="CP26" s="482"/>
      <c r="CQ26" s="482"/>
      <c r="CR26" s="482"/>
      <c r="CS26" s="482"/>
      <c r="CT26" s="482"/>
      <c r="CU26" s="482"/>
      <c r="CV26" s="482"/>
      <c r="CW26" s="482"/>
      <c r="CX26" s="482"/>
      <c r="CY26" s="482"/>
      <c r="CZ26" s="482"/>
      <c r="DA26" s="482"/>
      <c r="DB26" s="482"/>
      <c r="DC26" s="482"/>
      <c r="DD26" s="482"/>
      <c r="DE26" s="482"/>
      <c r="DF26" s="482"/>
      <c r="DG26" s="482"/>
      <c r="DH26" s="482"/>
      <c r="DI26" s="482"/>
      <c r="DJ26" s="482"/>
      <c r="DK26" s="482"/>
      <c r="DL26" s="482"/>
      <c r="DM26" s="482"/>
      <c r="DN26" s="482"/>
      <c r="DO26" s="482"/>
      <c r="DP26" s="482"/>
      <c r="DQ26" s="482"/>
      <c r="DR26" s="482"/>
      <c r="DS26" s="482"/>
      <c r="DT26" s="482"/>
      <c r="DU26" s="482"/>
      <c r="DV26" s="483"/>
    </row>
    <row r="27" ht="4.5" customHeight="1"/>
    <row r="28" spans="99:147" s="32" customFormat="1" ht="12.75" customHeight="1">
      <c r="CU28" s="405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5"/>
      <c r="DG28" s="405"/>
      <c r="DH28" s="405"/>
      <c r="DI28" s="405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  <c r="DU28" s="405"/>
      <c r="DV28" s="405"/>
      <c r="DW28" s="405"/>
      <c r="DX28" s="405"/>
      <c r="DY28" s="405"/>
      <c r="DZ28" s="405"/>
      <c r="EA28" s="405"/>
      <c r="EB28" s="405"/>
      <c r="EC28" s="405"/>
      <c r="ED28" s="405"/>
      <c r="EE28" s="405"/>
      <c r="EF28" s="405"/>
      <c r="EG28" s="405"/>
      <c r="EH28" s="405"/>
      <c r="EI28" s="405"/>
      <c r="EJ28" s="405"/>
      <c r="EK28" s="405"/>
      <c r="EL28" s="405"/>
      <c r="EM28" s="405"/>
      <c r="EN28" s="405"/>
      <c r="EO28" s="405"/>
      <c r="EP28" s="405"/>
      <c r="EQ28" s="405"/>
    </row>
    <row r="29" spans="1:147" s="96" customFormat="1" ht="22.5" customHeight="1">
      <c r="A29" s="96" t="s">
        <v>104</v>
      </c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H29" s="406" t="s">
        <v>273</v>
      </c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  <c r="DU29" s="405"/>
      <c r="DV29" s="405"/>
      <c r="DW29" s="405"/>
      <c r="DX29" s="405"/>
      <c r="DY29" s="405"/>
      <c r="DZ29" s="405"/>
      <c r="EA29" s="405"/>
      <c r="EB29" s="405"/>
      <c r="EC29" s="405"/>
      <c r="ED29" s="405"/>
      <c r="EE29" s="405"/>
      <c r="EF29" s="405"/>
      <c r="EG29" s="405"/>
      <c r="EH29" s="405"/>
      <c r="EI29" s="405"/>
      <c r="EJ29" s="405"/>
      <c r="EK29" s="405"/>
      <c r="EL29" s="405"/>
      <c r="EM29" s="405"/>
      <c r="EN29" s="405"/>
      <c r="EO29" s="405"/>
      <c r="EP29" s="405"/>
      <c r="EQ29" s="405"/>
    </row>
    <row r="30" spans="14:147" s="96" customFormat="1" ht="24.75" customHeight="1">
      <c r="N30" s="407" t="s">
        <v>7</v>
      </c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H30" s="407" t="s">
        <v>8</v>
      </c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  <c r="DU30" s="405"/>
      <c r="DV30" s="405"/>
      <c r="DW30" s="405"/>
      <c r="DX30" s="405"/>
      <c r="DY30" s="405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5"/>
      <c r="EK30" s="405"/>
      <c r="EL30" s="405"/>
      <c r="EM30" s="405"/>
      <c r="EN30" s="405"/>
      <c r="EO30" s="405"/>
      <c r="EP30" s="405"/>
      <c r="EQ30" s="405"/>
    </row>
    <row r="31" s="96" customFormat="1" ht="10.5" customHeight="1"/>
    <row r="32" spans="1:12" s="96" customFormat="1" ht="10.5" customHeight="1">
      <c r="A32" s="430" t="s">
        <v>241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</row>
    <row r="33" spans="1:50" s="96" customFormat="1" ht="35.25" customHeight="1">
      <c r="A33" s="430"/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H33" s="406" t="s">
        <v>221</v>
      </c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</row>
    <row r="34" spans="14:50" s="96" customFormat="1" ht="30.75" customHeight="1">
      <c r="N34" s="407" t="s">
        <v>7</v>
      </c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H34" s="407" t="s">
        <v>8</v>
      </c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</row>
    <row r="35" s="96" customFormat="1" ht="20.25" customHeight="1">
      <c r="A35" s="96" t="s">
        <v>106</v>
      </c>
    </row>
    <row r="36" spans="1:50" s="96" customFormat="1" ht="23.25" customHeight="1">
      <c r="A36" s="96" t="s">
        <v>107</v>
      </c>
      <c r="N36" s="406" t="s">
        <v>242</v>
      </c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O36" s="106" t="s">
        <v>222</v>
      </c>
      <c r="AP36" s="106"/>
      <c r="AQ36" s="106"/>
      <c r="AR36" s="106"/>
      <c r="AS36" s="106"/>
      <c r="AT36" s="106"/>
      <c r="AU36" s="106"/>
      <c r="AV36" s="106"/>
      <c r="AW36" s="106"/>
      <c r="AX36" s="106"/>
    </row>
    <row r="37" spans="14:50" s="96" customFormat="1" ht="21" customHeight="1">
      <c r="N37" s="404" t="s">
        <v>108</v>
      </c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D37" s="404" t="s">
        <v>7</v>
      </c>
      <c r="AE37" s="404"/>
      <c r="AF37" s="404"/>
      <c r="AG37" s="404"/>
      <c r="AH37" s="404"/>
      <c r="AI37" s="404"/>
      <c r="AJ37" s="404"/>
      <c r="AK37" s="404"/>
      <c r="AL37" s="404"/>
      <c r="AM37" s="404"/>
      <c r="AO37" s="404" t="s">
        <v>8</v>
      </c>
      <c r="AP37" s="404"/>
      <c r="AQ37" s="404"/>
      <c r="AR37" s="404"/>
      <c r="AS37" s="404"/>
      <c r="AT37" s="404"/>
      <c r="AU37" s="404"/>
      <c r="AV37" s="404"/>
      <c r="AW37" s="404"/>
      <c r="AX37" s="404"/>
    </row>
    <row r="38" spans="1:42" s="96" customFormat="1" ht="25.5" customHeight="1">
      <c r="A38" s="409" t="s">
        <v>2</v>
      </c>
      <c r="B38" s="409"/>
      <c r="C38" s="169" t="s">
        <v>278</v>
      </c>
      <c r="D38" s="169"/>
      <c r="E38" s="169"/>
      <c r="F38" s="169"/>
      <c r="G38" s="169"/>
      <c r="H38" s="403" t="s">
        <v>2</v>
      </c>
      <c r="I38" s="403"/>
      <c r="J38" s="169" t="s">
        <v>259</v>
      </c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409">
        <v>20</v>
      </c>
      <c r="AH38" s="409"/>
      <c r="AI38" s="409"/>
      <c r="AJ38" s="409"/>
      <c r="AK38" s="152" t="s">
        <v>113</v>
      </c>
      <c r="AL38" s="152"/>
      <c r="AM38" s="152"/>
      <c r="AN38" s="403" t="s">
        <v>3</v>
      </c>
      <c r="AO38" s="403"/>
      <c r="AP38" s="403"/>
    </row>
    <row r="39" s="96" customFormat="1" ht="10.5" customHeight="1"/>
    <row r="40" s="96" customFormat="1" ht="18.75"/>
    <row r="41" s="96" customFormat="1" ht="18.75"/>
  </sheetData>
  <sheetProtection/>
  <mergeCells count="85">
    <mergeCell ref="AK38:AM38"/>
    <mergeCell ref="AN38:AP38"/>
    <mergeCell ref="N37:AB37"/>
    <mergeCell ref="AD37:AM37"/>
    <mergeCell ref="AO37:AX37"/>
    <mergeCell ref="A38:B38"/>
    <mergeCell ref="C38:G38"/>
    <mergeCell ref="H38:I38"/>
    <mergeCell ref="J38:AF38"/>
    <mergeCell ref="AG38:AJ38"/>
    <mergeCell ref="A32:L33"/>
    <mergeCell ref="N33:AF33"/>
    <mergeCell ref="N34:AF34"/>
    <mergeCell ref="N36:AB36"/>
    <mergeCell ref="AD36:AM36"/>
    <mergeCell ref="AH34:AX34"/>
    <mergeCell ref="AH33:AX33"/>
    <mergeCell ref="AY26:BL26"/>
    <mergeCell ref="BM26:BZ26"/>
    <mergeCell ref="CA26:CX26"/>
    <mergeCell ref="CY26:DV26"/>
    <mergeCell ref="N29:AF29"/>
    <mergeCell ref="AH29:AX29"/>
    <mergeCell ref="CU28:EQ30"/>
    <mergeCell ref="N30:AF30"/>
    <mergeCell ref="AH30:AX30"/>
    <mergeCell ref="CY24:DV24"/>
    <mergeCell ref="A25:AD25"/>
    <mergeCell ref="AE25:AN25"/>
    <mergeCell ref="AO25:AX25"/>
    <mergeCell ref="AY25:BL25"/>
    <mergeCell ref="BM25:BZ25"/>
    <mergeCell ref="CA25:CX25"/>
    <mergeCell ref="CY25:DV25"/>
    <mergeCell ref="A24:AD24"/>
    <mergeCell ref="AE24:AN24"/>
    <mergeCell ref="AO24:AX24"/>
    <mergeCell ref="AY24:BL24"/>
    <mergeCell ref="BM24:BZ24"/>
    <mergeCell ref="CA24:CX24"/>
    <mergeCell ref="CY22:DV22"/>
    <mergeCell ref="A23:AD23"/>
    <mergeCell ref="AE23:AN23"/>
    <mergeCell ref="AO23:AX23"/>
    <mergeCell ref="AY23:BL23"/>
    <mergeCell ref="BM23:BZ23"/>
    <mergeCell ref="CA23:CX23"/>
    <mergeCell ref="CY23:DV23"/>
    <mergeCell ref="A22:AD22"/>
    <mergeCell ref="AE22:AN22"/>
    <mergeCell ref="AO22:AX22"/>
    <mergeCell ref="AY22:BL22"/>
    <mergeCell ref="BM22:BZ22"/>
    <mergeCell ref="CA22:CX22"/>
    <mergeCell ref="AO11:CW12"/>
    <mergeCell ref="DK11:DV11"/>
    <mergeCell ref="DK12:DV12"/>
    <mergeCell ref="A8:I8"/>
    <mergeCell ref="AO8:BK8"/>
    <mergeCell ref="AE17:AN21"/>
    <mergeCell ref="AO17:AX21"/>
    <mergeCell ref="AY17:BZ20"/>
    <mergeCell ref="CA17:DV20"/>
    <mergeCell ref="AY21:BL21"/>
    <mergeCell ref="DK7:DV9"/>
    <mergeCell ref="AO10:CW10"/>
    <mergeCell ref="DK5:DV6"/>
    <mergeCell ref="A2:DJ2"/>
    <mergeCell ref="AY4:BM4"/>
    <mergeCell ref="DK10:DV10"/>
    <mergeCell ref="B1:DI1"/>
    <mergeCell ref="DK3:DV3"/>
    <mergeCell ref="AR4:AV4"/>
    <mergeCell ref="AW4:AX4"/>
    <mergeCell ref="DK4:DV4"/>
    <mergeCell ref="AO5:CW6"/>
    <mergeCell ref="A16:AP16"/>
    <mergeCell ref="DK13:DV14"/>
    <mergeCell ref="DK15:DV15"/>
    <mergeCell ref="DK16:DV16"/>
    <mergeCell ref="A17:AD21"/>
    <mergeCell ref="AO13:CW14"/>
    <mergeCell ref="CA21:CX21"/>
    <mergeCell ref="BM21:BZ21"/>
    <mergeCell ref="CY21:DV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2016-03-17T09:37:36Z</cp:lastPrinted>
  <dcterms:created xsi:type="dcterms:W3CDTF">2010-11-26T07:12:57Z</dcterms:created>
  <dcterms:modified xsi:type="dcterms:W3CDTF">2016-03-17T09:37:50Z</dcterms:modified>
  <cp:category/>
  <cp:version/>
  <cp:contentType/>
  <cp:contentStatus/>
</cp:coreProperties>
</file>